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rze01\WA\ROCZNIK_2023_wa\INTERNET\EXCEL 2023\"/>
    </mc:Choice>
  </mc:AlternateContent>
  <xr:revisionPtr revIDLastSave="0" documentId="13_ncr:1_{DC103E23-04C7-41B4-8017-7BD6E0C28858}" xr6:coauthVersionLast="36" xr6:coauthVersionMax="36" xr10:uidLastSave="{00000000-0000-0000-0000-000000000000}"/>
  <bookViews>
    <workbookView xWindow="120" yWindow="15" windowWidth="19050" windowHeight="11715" xr2:uid="{00000000-000D-0000-FFFF-FFFF00000000}"/>
  </bookViews>
  <sheets>
    <sheet name="Spis tablic   List of tables" sheetId="18" r:id="rId1"/>
    <sheet name="Tabl. 1(84)" sheetId="1" r:id="rId2"/>
    <sheet name="Tabl. 2(85)" sheetId="2" r:id="rId3"/>
    <sheet name="Tabl. 3(86)" sheetId="5" r:id="rId4"/>
    <sheet name="Tabl. 4(87)" sheetId="17" r:id="rId5"/>
    <sheet name="Tabl. 5(88)" sheetId="6" r:id="rId6"/>
    <sheet name="Tabl. 6(89)" sheetId="8" r:id="rId7"/>
    <sheet name="Tabl. 7(90)" sheetId="7" r:id="rId8"/>
    <sheet name="Tabl. 8(91)" sheetId="9" r:id="rId9"/>
    <sheet name="Tabl. 9(92)" sheetId="10" r:id="rId10"/>
    <sheet name="Tabl. 10(93)" sheetId="19" r:id="rId11"/>
    <sheet name="Tabl. 11(94)" sheetId="12" r:id="rId12"/>
    <sheet name="Tabl. 12(95)" sheetId="11" r:id="rId13"/>
    <sheet name="Tabl. 13(96)" sheetId="14" r:id="rId14"/>
    <sheet name="Tabl. 14(97)" sheetId="16" r:id="rId15"/>
  </sheets>
  <definedNames>
    <definedName name="_xlnm.Print_Area" localSheetId="1">'Tabl. 1(84)'!$A$1:$F$34</definedName>
  </definedNames>
  <calcPr calcId="191029"/>
</workbook>
</file>

<file path=xl/calcChain.xml><?xml version="1.0" encoding="utf-8"?>
<calcChain xmlns="http://schemas.openxmlformats.org/spreadsheetml/2006/main">
  <c r="C4" i="5" l="1"/>
  <c r="B4" i="5" l="1"/>
</calcChain>
</file>

<file path=xl/sharedStrings.xml><?xml version="1.0" encoding="utf-8"?>
<sst xmlns="http://schemas.openxmlformats.org/spreadsheetml/2006/main" count="555" uniqueCount="441">
  <si>
    <t>WYSZCZEGÓLNIENIE</t>
  </si>
  <si>
    <t>SPECIFICATION</t>
  </si>
  <si>
    <t>Respiratory diseases</t>
  </si>
  <si>
    <t>Internal diseases</t>
  </si>
  <si>
    <t>General practitioners</t>
  </si>
  <si>
    <t>Ophthalmology</t>
  </si>
  <si>
    <t>Paediatrics</t>
  </si>
  <si>
    <t>Obstetrics and gynaecology</t>
  </si>
  <si>
    <t xml:space="preserve">   urban areas</t>
  </si>
  <si>
    <t xml:space="preserve">   rural areas</t>
  </si>
  <si>
    <t xml:space="preserve">   w tym na oddziałach:</t>
  </si>
  <si>
    <t>Surgical</t>
  </si>
  <si>
    <t>Paediatrical</t>
  </si>
  <si>
    <t>Gynaecological-obstetric</t>
  </si>
  <si>
    <t>Oncological</t>
  </si>
  <si>
    <t>Communicable</t>
  </si>
  <si>
    <t>Tubercular and pulmonary</t>
  </si>
  <si>
    <t>Neurological</t>
  </si>
  <si>
    <t>Psychiatric</t>
  </si>
  <si>
    <t>Average patient stay in days</t>
  </si>
  <si>
    <t xml:space="preserve">   basic</t>
  </si>
  <si>
    <t>Hospital emergency wards</t>
  </si>
  <si>
    <t xml:space="preserve">   in thousands</t>
  </si>
  <si>
    <t xml:space="preserve">   per 1000 population</t>
  </si>
  <si>
    <t>Pharmacies</t>
  </si>
  <si>
    <t>Pharmaceutical outlets</t>
  </si>
  <si>
    <t>Liczba ludności na:</t>
  </si>
  <si>
    <t>Population per:</t>
  </si>
  <si>
    <t xml:space="preserve">      of which in rural areas</t>
  </si>
  <si>
    <t xml:space="preserve">      of which private</t>
  </si>
  <si>
    <t xml:space="preserve">   of which in rural areas</t>
  </si>
  <si>
    <t xml:space="preserve">   pharmacy and pharmaceutical outlet</t>
  </si>
  <si>
    <t xml:space="preserve">   pharmacy</t>
  </si>
  <si>
    <t>Tuberculosis</t>
  </si>
  <si>
    <t xml:space="preserve">Tetanus </t>
  </si>
  <si>
    <t>Whooping cough</t>
  </si>
  <si>
    <t>Measles</t>
  </si>
  <si>
    <t>Wirusowe zapalenie wątroby:</t>
  </si>
  <si>
    <t>Viral hepatitis:</t>
  </si>
  <si>
    <t xml:space="preserve">   type A</t>
  </si>
  <si>
    <t xml:space="preserve">   type B</t>
  </si>
  <si>
    <t xml:space="preserve">   type C</t>
  </si>
  <si>
    <t>Rubella</t>
  </si>
  <si>
    <t>Shigellosis</t>
  </si>
  <si>
    <t>Viral meningitis</t>
  </si>
  <si>
    <t>Viral encephalitis</t>
  </si>
  <si>
    <t>Mumps</t>
  </si>
  <si>
    <t>Rabies vaccinations</t>
  </si>
  <si>
    <t>Nurseries</t>
  </si>
  <si>
    <t xml:space="preserve">   of which public</t>
  </si>
  <si>
    <t>Children’s clubs</t>
  </si>
  <si>
    <t xml:space="preserve">    of which public</t>
  </si>
  <si>
    <t>Miejsca:</t>
  </si>
  <si>
    <t>Places:</t>
  </si>
  <si>
    <t xml:space="preserve">   in nurseries</t>
  </si>
  <si>
    <t xml:space="preserve">   in children's clubs</t>
  </si>
  <si>
    <t>Dzieci przebywające (w ciągu roku):</t>
  </si>
  <si>
    <t>Children staying (during the year):</t>
  </si>
  <si>
    <t xml:space="preserve">   per 1000 children up to the age of 3</t>
  </si>
  <si>
    <t xml:space="preserve">   per 100 places</t>
  </si>
  <si>
    <t>T O T A L</t>
  </si>
  <si>
    <t>Foster families</t>
  </si>
  <si>
    <t>Foster homes</t>
  </si>
  <si>
    <t>Placówki opiekuńczo-wychowawcze</t>
  </si>
  <si>
    <t xml:space="preserve">   intervention</t>
  </si>
  <si>
    <t xml:space="preserve">   family</t>
  </si>
  <si>
    <t xml:space="preserve">   specialist therapy</t>
  </si>
  <si>
    <t>Care and education centres</t>
  </si>
  <si>
    <t xml:space="preserve">   total</t>
  </si>
  <si>
    <t>Persons awaiting a place</t>
  </si>
  <si>
    <t xml:space="preserve">   w tym:</t>
  </si>
  <si>
    <t xml:space="preserve">   of which:</t>
  </si>
  <si>
    <t>Shelter</t>
  </si>
  <si>
    <t>Clothing</t>
  </si>
  <si>
    <t>Burial</t>
  </si>
  <si>
    <t xml:space="preserve">Related </t>
  </si>
  <si>
    <t>Non-professional</t>
  </si>
  <si>
    <t xml:space="preserve">Fizjoterapeuci </t>
  </si>
  <si>
    <t xml:space="preserve">Anestezjologii i intensywnej terapii </t>
  </si>
  <si>
    <t xml:space="preserve">Chorób płuc </t>
  </si>
  <si>
    <t xml:space="preserve">Chorób wewnętrznych </t>
  </si>
  <si>
    <t xml:space="preserve">Medycyny rodzinnej </t>
  </si>
  <si>
    <t xml:space="preserve">Okulistyki </t>
  </si>
  <si>
    <t xml:space="preserve">Pediatrii </t>
  </si>
  <si>
    <t xml:space="preserve">Położnictwa i ginekologii </t>
  </si>
  <si>
    <t xml:space="preserve">   miasta </t>
  </si>
  <si>
    <t xml:space="preserve">   wieś </t>
  </si>
  <si>
    <t xml:space="preserve">   stomatologiczne </t>
  </si>
  <si>
    <t xml:space="preserve">Chirurgicznych </t>
  </si>
  <si>
    <t xml:space="preserve">Pediatrycznych </t>
  </si>
  <si>
    <t xml:space="preserve">Ginekologiczno-położniczych </t>
  </si>
  <si>
    <t xml:space="preserve">Onkologicznych </t>
  </si>
  <si>
    <r>
      <t>Intensywnej terapii</t>
    </r>
    <r>
      <rPr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</si>
  <si>
    <t xml:space="preserve">Zakaźnych </t>
  </si>
  <si>
    <t xml:space="preserve">Gruźlicy i chorób płuc </t>
  </si>
  <si>
    <t xml:space="preserve">Dermatologicznych </t>
  </si>
  <si>
    <t xml:space="preserve">Neurologicznych </t>
  </si>
  <si>
    <t xml:space="preserve">Psychiatrycznych </t>
  </si>
  <si>
    <t xml:space="preserve">   podstawowe </t>
  </si>
  <si>
    <t xml:space="preserve">   specjalistyczne </t>
  </si>
  <si>
    <t xml:space="preserve">Szpitalne oddziały ratunkowe </t>
  </si>
  <si>
    <t xml:space="preserve">   w tysiącach </t>
  </si>
  <si>
    <t xml:space="preserve">   na 1000 ludności </t>
  </si>
  <si>
    <t xml:space="preserve">Apteki </t>
  </si>
  <si>
    <t xml:space="preserve">      w tym prywatne </t>
  </si>
  <si>
    <t xml:space="preserve">   w tym na wsi </t>
  </si>
  <si>
    <t xml:space="preserve">Punkty apteczne </t>
  </si>
  <si>
    <t xml:space="preserve">   1 aptekę i punkt apteczny </t>
  </si>
  <si>
    <t xml:space="preserve">      w tym na wsi </t>
  </si>
  <si>
    <t xml:space="preserve">   1 aptekę </t>
  </si>
  <si>
    <r>
      <t>Intensive therapy</t>
    </r>
    <r>
      <rPr>
        <vertAlign val="superscript"/>
        <sz val="9"/>
        <color theme="1" tint="0.34998626667073579"/>
        <rFont val="Arial"/>
        <family val="2"/>
        <charset val="238"/>
      </rPr>
      <t xml:space="preserve"> </t>
    </r>
  </si>
  <si>
    <t xml:space="preserve">Krwiodawcy w tys. </t>
  </si>
  <si>
    <t xml:space="preserve">   w tym honorowi </t>
  </si>
  <si>
    <t xml:space="preserve">Gruźlica </t>
  </si>
  <si>
    <t xml:space="preserve">Tężec </t>
  </si>
  <si>
    <t xml:space="preserve">Krztusiec </t>
  </si>
  <si>
    <t xml:space="preserve">Odra </t>
  </si>
  <si>
    <t xml:space="preserve">   typ A </t>
  </si>
  <si>
    <t xml:space="preserve">   typ B </t>
  </si>
  <si>
    <t xml:space="preserve">   typ C </t>
  </si>
  <si>
    <t xml:space="preserve">Różyczka </t>
  </si>
  <si>
    <t xml:space="preserve">Salmonellozy </t>
  </si>
  <si>
    <t xml:space="preserve">Czerwonka bakteryjna </t>
  </si>
  <si>
    <t xml:space="preserve">Inne bakteryjne zatrucia pokarmowe </t>
  </si>
  <si>
    <t xml:space="preserve">Szkarlatyna (płonica) </t>
  </si>
  <si>
    <t xml:space="preserve">Wirusowe zapalenie opon mózgowych </t>
  </si>
  <si>
    <t xml:space="preserve">Wirusowe zapalenie mózgu </t>
  </si>
  <si>
    <t xml:space="preserve">Szczepieni przeciw wściekliźnie </t>
  </si>
  <si>
    <t xml:space="preserve">Żłobki </t>
  </si>
  <si>
    <t xml:space="preserve">   w tym publiczne </t>
  </si>
  <si>
    <t xml:space="preserve">Kluby dziecięce </t>
  </si>
  <si>
    <t xml:space="preserve">   w żłobkach </t>
  </si>
  <si>
    <t xml:space="preserve">   w klubach dziecięcych </t>
  </si>
  <si>
    <t xml:space="preserve">   na 1000 dzieci w wieku do lat 3 </t>
  </si>
  <si>
    <t xml:space="preserve">   na 100 miejsc </t>
  </si>
  <si>
    <r>
      <t xml:space="preserve">wychowankowie
</t>
    </r>
    <r>
      <rPr>
        <sz val="9"/>
        <color theme="1" tint="0.34998626667073579"/>
        <rFont val="Arial"/>
        <family val="2"/>
        <charset val="238"/>
      </rPr>
      <t>residents</t>
    </r>
  </si>
  <si>
    <t xml:space="preserve">O G Ó Ł E M </t>
  </si>
  <si>
    <t xml:space="preserve">Spokrewnione </t>
  </si>
  <si>
    <t xml:space="preserve">Niezawodowe </t>
  </si>
  <si>
    <t xml:space="preserve">   ogółem </t>
  </si>
  <si>
    <t xml:space="preserve">   na 10 tys. ludności </t>
  </si>
  <si>
    <t xml:space="preserve">Osoby oczekujące na umieszczenie </t>
  </si>
  <si>
    <r>
      <t>Pomoc pieniężna</t>
    </r>
    <r>
      <rPr>
        <sz val="9"/>
        <color indexed="8"/>
        <rFont val="Arial"/>
        <family val="2"/>
        <charset val="238"/>
      </rPr>
      <t xml:space="preserve"> </t>
    </r>
  </si>
  <si>
    <t xml:space="preserve">Zasiłek: stały </t>
  </si>
  <si>
    <r>
      <t>Pomoc niepieniężna</t>
    </r>
    <r>
      <rPr>
        <b/>
        <sz val="9"/>
        <color indexed="10"/>
        <rFont val="Arial"/>
        <family val="2"/>
        <charset val="238"/>
      </rPr>
      <t xml:space="preserve"> </t>
    </r>
  </si>
  <si>
    <t xml:space="preserve">Schronienie  </t>
  </si>
  <si>
    <t xml:space="preserve">Posiłek  </t>
  </si>
  <si>
    <t xml:space="preserve">Ubranie  </t>
  </si>
  <si>
    <t xml:space="preserve">Sprawienie pogrzebu </t>
  </si>
  <si>
    <t xml:space="preserve">Farmaceuci pracujący  w aptekach
  i w punktach aptecznych </t>
  </si>
  <si>
    <t>Pharmacists employed in pharmacies
  and pharmaceutical outlets</t>
  </si>
  <si>
    <r>
      <t>Farmaceuci</t>
    </r>
    <r>
      <rPr>
        <sz val="9"/>
        <color indexed="8"/>
        <rFont val="Arial"/>
        <family val="2"/>
        <charset val="238"/>
      </rPr>
      <t xml:space="preserve"> </t>
    </r>
  </si>
  <si>
    <t>Pharmacists</t>
  </si>
  <si>
    <t xml:space="preserve">Physiotherapists </t>
  </si>
  <si>
    <t>Zespoły ratownictwa medycznego</t>
  </si>
  <si>
    <t>Emergency rescue teams</t>
  </si>
  <si>
    <t xml:space="preserve">   specialists</t>
  </si>
  <si>
    <t>Blood donors in thousands</t>
  </si>
  <si>
    <t xml:space="preserve">   socialisation</t>
  </si>
  <si>
    <t xml:space="preserve">   per 10 thousand population</t>
  </si>
  <si>
    <t xml:space="preserve">Pomoc na usamodzielnienie oraz na kontynu-
   owanie nauki </t>
  </si>
  <si>
    <t xml:space="preserve">Usługi opiekuńcze i specjalistyczne usługi 
   opiekuńcze </t>
  </si>
  <si>
    <t xml:space="preserve">Pomoc w uzyskaniu odpowiednich warunków
   mieszkaniowych, zatrudnienia i na zagospo-
   darowanie </t>
  </si>
  <si>
    <t>Assistance to reach self-dependence
   and to continue education</t>
  </si>
  <si>
    <t>Diagności laboratoryjni</t>
  </si>
  <si>
    <t>Laboratory diagnosticians</t>
  </si>
  <si>
    <r>
      <t>Przychodnie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</si>
  <si>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t xml:space="preserve">      podstawowej</t>
  </si>
  <si>
    <t xml:space="preserve">      specjalistycznej</t>
  </si>
  <si>
    <t xml:space="preserve">Outpatients departments </t>
  </si>
  <si>
    <t xml:space="preserve">      specialised</t>
  </si>
  <si>
    <t xml:space="preserve">      primary</t>
  </si>
  <si>
    <t>Szpitale ogólne</t>
  </si>
  <si>
    <t>Łóżka</t>
  </si>
  <si>
    <t>General hospitals</t>
  </si>
  <si>
    <t>Beds</t>
  </si>
  <si>
    <t xml:space="preserve">   w tym specjaliści w zakresie:</t>
  </si>
  <si>
    <r>
      <t>Chirurgii</t>
    </r>
    <r>
      <rPr>
        <sz val="9"/>
        <color indexed="8"/>
        <rFont val="Arial"/>
        <family val="2"/>
        <charset val="238"/>
      </rPr>
      <t xml:space="preserve"> </t>
    </r>
  </si>
  <si>
    <r>
      <t>Dermatologii</t>
    </r>
    <r>
      <rPr>
        <sz val="9"/>
        <color indexed="8"/>
        <rFont val="Arial"/>
        <family val="2"/>
        <charset val="238"/>
      </rPr>
      <t xml:space="preserve"> i wenerologii </t>
    </r>
  </si>
  <si>
    <t>Kardiologii</t>
  </si>
  <si>
    <r>
      <t>Neurologii</t>
    </r>
    <r>
      <rPr>
        <sz val="9"/>
        <color indexed="8"/>
        <rFont val="Arial"/>
        <family val="2"/>
        <charset val="238"/>
      </rPr>
      <t xml:space="preserve"> </t>
    </r>
  </si>
  <si>
    <r>
      <t>Onkologii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</si>
  <si>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Otolaryngologii</t>
    </r>
    <r>
      <rPr>
        <sz val="9"/>
        <color indexed="8"/>
        <rFont val="Arial"/>
        <family val="2"/>
        <charset val="238"/>
      </rPr>
      <t xml:space="preserve"> </t>
    </r>
  </si>
  <si>
    <r>
      <t>Psychiatrii</t>
    </r>
    <r>
      <rPr>
        <sz val="9"/>
        <color indexed="8"/>
        <rFont val="Arial"/>
        <family val="2"/>
        <charset val="238"/>
      </rPr>
      <t xml:space="preserve"> </t>
    </r>
  </si>
  <si>
    <r>
      <t>Radiodiagnostyki</t>
    </r>
    <r>
      <rPr>
        <sz val="9"/>
        <color indexed="8"/>
        <rFont val="Arial"/>
        <family val="2"/>
        <charset val="238"/>
      </rPr>
      <t xml:space="preserve"> </t>
    </r>
  </si>
  <si>
    <t>Surgery</t>
  </si>
  <si>
    <t>Cardiology</t>
  </si>
  <si>
    <t>Neurology</t>
  </si>
  <si>
    <t>Oncology</t>
  </si>
  <si>
    <t>Otolaryngology</t>
  </si>
  <si>
    <t>Psychiatry</t>
  </si>
  <si>
    <t>Radiodiagnostics</t>
  </si>
  <si>
    <r>
      <t xml:space="preserve">    łóżka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</si>
  <si>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 kuracjusze lecznictwa stacjonarnego w tys.</t>
  </si>
  <si>
    <r>
      <t>Szpitale uzdrowiskowe</t>
    </r>
    <r>
      <rPr>
        <vertAlign val="superscript"/>
        <sz val="9"/>
        <color theme="1"/>
        <rFont val="Arial"/>
        <family val="2"/>
        <charset val="238"/>
      </rPr>
      <t>a</t>
    </r>
  </si>
  <si>
    <t xml:space="preserve">   inpatients in thousands</t>
  </si>
  <si>
    <t>Medical air rescue team</t>
  </si>
  <si>
    <t>Lotniczy zespół ratownictwa medycznego</t>
  </si>
  <si>
    <r>
      <t>Wyjazdy na miejsce zdarzenia (w ciągu roku)</t>
    </r>
    <r>
      <rPr>
        <sz val="9"/>
        <color indexed="8"/>
        <rFont val="Arial"/>
        <family val="2"/>
        <charset val="238"/>
      </rPr>
      <t xml:space="preserve">: </t>
    </r>
  </si>
  <si>
    <r>
      <t>Osoby, którym udzielono świadczenia zdrowotnego 
  w miejscu zdarzenia (w ciągu roku)</t>
    </r>
    <r>
      <rPr>
        <sz val="9"/>
        <color indexed="8"/>
        <rFont val="Arial"/>
        <family val="2"/>
        <charset val="238"/>
      </rPr>
      <t>:</t>
    </r>
  </si>
  <si>
    <r>
      <t>Regionalne centra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</si>
  <si>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Oddziały terenowe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</t>
    </r>
  </si>
  <si>
    <r>
      <t>Liczba donacji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krwi  pełnej w tys. </t>
    </r>
  </si>
  <si>
    <r>
      <t>AIDS</t>
    </r>
    <r>
      <rPr>
        <vertAlign val="superscript"/>
        <sz val="9"/>
        <color indexed="8"/>
        <rFont val="Arial"/>
        <family val="2"/>
        <charset val="238"/>
      </rPr>
      <t>a</t>
    </r>
  </si>
  <si>
    <r>
      <t>AIDS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</si>
  <si>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Biegunki u dzieci w wieku do lat 2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</t>
    </r>
  </si>
  <si>
    <r>
      <t>Acute diarrhoea in children up to the age
   of 2</t>
    </r>
    <r>
      <rPr>
        <vertAlign val="superscript"/>
        <sz val="9"/>
        <color theme="1" tint="0.34998626667073579"/>
        <rFont val="Arial"/>
        <family val="2"/>
        <charset val="238"/>
      </rPr>
      <t>b</t>
    </r>
  </si>
  <si>
    <t>Bakteryjne zapalenie opon mózgowych
   i/lub mózgu</t>
  </si>
  <si>
    <t>Bacterial meningitis and/or encephalitis</t>
  </si>
  <si>
    <t xml:space="preserve">Świnka (zapalenie przyusznicy nagminne) </t>
  </si>
  <si>
    <r>
      <t>Grypa</t>
    </r>
    <r>
      <rPr>
        <vertAlign val="superscript"/>
        <sz val="9"/>
        <color indexed="8"/>
        <rFont val="Arial"/>
        <family val="2"/>
        <charset val="238"/>
      </rPr>
      <t>c</t>
    </r>
  </si>
  <si>
    <r>
      <t>Influenza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</si>
  <si>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t xml:space="preserve">Oddziały żłobkowe  </t>
  </si>
  <si>
    <t xml:space="preserve">Nursery wards </t>
  </si>
  <si>
    <t>Dzieci przebywające w żłobkach i klubach dziecięcych:</t>
  </si>
  <si>
    <t>Children staying in nurseries and children's clubs:</t>
  </si>
  <si>
    <t xml:space="preserve">   Stan w dniu 31 grudnia</t>
  </si>
  <si>
    <r>
      <t xml:space="preserve">placówki 
</t>
    </r>
    <r>
      <rPr>
        <sz val="9"/>
        <color theme="1" tint="0.34998626667073579"/>
        <rFont val="Arial"/>
        <family val="2"/>
        <charset val="238"/>
      </rPr>
      <t>centres</t>
    </r>
  </si>
  <si>
    <t xml:space="preserve">WYSZCZEGÓLNIENIE  </t>
  </si>
  <si>
    <t xml:space="preserve">   interwencyjne</t>
  </si>
  <si>
    <t xml:space="preserve">   rodzinne</t>
  </si>
  <si>
    <t xml:space="preserve">   socjalizacyjne</t>
  </si>
  <si>
    <t xml:space="preserve">   specjalistyczno-terapeutyczne</t>
  </si>
  <si>
    <t>Regionalne placówki opiekuńczo-terapeutyczne</t>
  </si>
  <si>
    <r>
      <t xml:space="preserve">   others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</si>
  <si>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>Regional care and therapy centers</t>
  </si>
  <si>
    <r>
      <t>Mieszkańcy (łącznie z filiami)</t>
    </r>
    <r>
      <rPr>
        <sz val="9"/>
        <color indexed="8"/>
        <rFont val="Arial"/>
        <family val="2"/>
        <charset val="238"/>
      </rPr>
      <t>:</t>
    </r>
  </si>
  <si>
    <r>
      <t>Miejsca (łącznie z filiami)</t>
    </r>
    <r>
      <rPr>
        <sz val="9"/>
        <color indexed="8"/>
        <rFont val="Arial"/>
        <family val="2"/>
        <charset val="238"/>
      </rPr>
      <t>:</t>
    </r>
  </si>
  <si>
    <t>Places (including branches):</t>
  </si>
  <si>
    <t>Residents (including branches):</t>
  </si>
  <si>
    <r>
      <t>Korzystający</t>
    </r>
    <r>
      <rPr>
        <vertAlign val="superscript"/>
        <sz val="9"/>
        <color indexed="8"/>
        <rFont val="Arial"/>
        <family val="2"/>
        <charset val="238"/>
      </rPr>
      <t xml:space="preserve">a 
</t>
    </r>
    <r>
      <rPr>
        <sz val="9"/>
        <color theme="1" tint="0.34998626667073579"/>
        <rFont val="Arial"/>
        <family val="2"/>
        <charset val="238"/>
      </rPr>
      <t>Beneficiaries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</si>
  <si>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t xml:space="preserve">Zasiłek okresowy </t>
  </si>
  <si>
    <t>Temporary benefit</t>
  </si>
  <si>
    <t>Permanent benefit</t>
  </si>
  <si>
    <t>Zasiłek celowy</t>
  </si>
  <si>
    <t>Appropriated benefit</t>
  </si>
  <si>
    <r>
      <t>Domy i zakłady</t>
    </r>
    <r>
      <rPr>
        <sz val="9"/>
        <color theme="1"/>
        <rFont val="Arial"/>
        <family val="2"/>
        <charset val="238"/>
      </rPr>
      <t xml:space="preserve"> (bez filii) </t>
    </r>
  </si>
  <si>
    <r>
      <t>Homes and facilities</t>
    </r>
    <r>
      <rPr>
        <sz val="9"/>
        <color theme="1" tint="0.34998626667073579"/>
        <rFont val="Arial"/>
        <family val="2"/>
        <charset val="238"/>
      </rPr>
      <t xml:space="preserve"> (excluding branches)</t>
    </r>
  </si>
  <si>
    <t xml:space="preserve">   of which in the field of:</t>
  </si>
  <si>
    <t>Przeciętny pobyt chorego w dniach</t>
  </si>
  <si>
    <r>
      <t>Wyprodukowana liczba jednostek
   świeżo mrożonego osocza  (FFP)</t>
    </r>
    <r>
      <rPr>
        <vertAlign val="superscript"/>
        <sz val="9"/>
        <color indexed="8"/>
        <rFont val="Arial"/>
        <family val="2"/>
        <charset val="238"/>
      </rPr>
      <t xml:space="preserve">d </t>
    </r>
    <r>
      <rPr>
        <sz val="9"/>
        <color indexed="8"/>
        <rFont val="Arial"/>
        <family val="2"/>
        <charset val="238"/>
      </rPr>
      <t xml:space="preserve">w tys.  </t>
    </r>
  </si>
  <si>
    <t>a Bez danych Ministerstwa Obrony Narodowej i Ministerstwa Spraw Wewnętrznych i Administracji. b Stan w dniu 31 grudnia. c Donacja jest to pobranie krwi lub jej składnika do celów klinicznych, diagnostycznych lub produkcyjnych. d Jedna jednostka świeżo mrożonego osocza równa się 200 ml, jeden litr osocza równa się 5 jednostkom.    
Ź r ó d ł o: dane Narodowego Centrum Krwi.</t>
  </si>
  <si>
    <t xml:space="preserve">   of which voluntary</t>
  </si>
  <si>
    <r>
      <t xml:space="preserve">   inne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</si>
  <si>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Udzielone świadczenia                 w tys. zł 
</t>
    </r>
    <r>
      <rPr>
        <sz val="9"/>
        <color theme="1" tint="0.34998626667073579"/>
        <rFont val="Arial"/>
        <family val="2"/>
        <charset val="238"/>
      </rPr>
      <t>Benefits granted in thousand PLN</t>
    </r>
  </si>
  <si>
    <t>Meal</t>
  </si>
  <si>
    <t>a Leczeni w trybie stacjonarnym łącznie z ruchem międzyoddziałowym. b Stan w dniu 31 grudnia.  c Łącznie z oddziałami intensywnego nadzoru kardiologicznego. 
Ź r ó d ł o: dane Ministerstwa Zdrowia, Ministerstwa Spraw Wewnętrznych i Administracji.</t>
  </si>
  <si>
    <r>
      <t>Cardiological</t>
    </r>
    <r>
      <rPr>
        <vertAlign val="superscript"/>
        <sz val="9"/>
        <color theme="1" tint="0.34998626667073579"/>
        <rFont val="Arial"/>
        <family val="2"/>
        <charset val="238"/>
      </rPr>
      <t>c</t>
    </r>
  </si>
  <si>
    <r>
      <t>Kardiologicznych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</t>
    </r>
  </si>
  <si>
    <t xml:space="preserve">   10 tys. ludności</t>
  </si>
  <si>
    <t xml:space="preserve">   10 thousand population</t>
  </si>
  <si>
    <t xml:space="preserve">         w tym w opiece zdrowotnej:</t>
  </si>
  <si>
    <t xml:space="preserve">         of which in health care:</t>
  </si>
  <si>
    <r>
      <t xml:space="preserve">PRACOWNICY MEDYCZNI          </t>
    </r>
    <r>
      <rPr>
        <sz val="9"/>
        <color theme="1" tint="0.34998626667073579"/>
        <rFont val="Arial"/>
        <family val="2"/>
        <charset val="238"/>
      </rPr>
      <t>MEDICAL PERSONNEL</t>
    </r>
  </si>
  <si>
    <r>
      <t xml:space="preserve">AMBULATORYJNA OPIEKA ZDROWOTNA          </t>
    </r>
    <r>
      <rPr>
        <sz val="9"/>
        <color theme="1" tint="0.34998626667073579"/>
        <rFont val="Arial"/>
        <family val="2"/>
        <charset val="238"/>
      </rPr>
      <t>OUTPATIENT HEALTH CARE</t>
    </r>
  </si>
  <si>
    <r>
      <t xml:space="preserve">SZPITALE          </t>
    </r>
    <r>
      <rPr>
        <sz val="9"/>
        <color theme="1" tint="0.34998626667073579"/>
        <rFont val="Arial"/>
        <family val="2"/>
        <charset val="238"/>
      </rPr>
      <t>HOSPITALS</t>
    </r>
  </si>
  <si>
    <t>Units of the State Emergency Medical Services:</t>
  </si>
  <si>
    <t>a Inpatients including inter-ward transfer. b As of 31 December. c Including intensive cardiological care wards.
S o u r c e: data of the Ministry of Health, the Ministry of the Interior and Administration.</t>
  </si>
  <si>
    <t xml:space="preserve">    As of 31 December</t>
  </si>
  <si>
    <t xml:space="preserve">   As of 31 December</t>
  </si>
  <si>
    <t xml:space="preserve">a Dane nieostateczne z uwagi na specyfikę choroby. b Wskaźnik obliczono na 10 tys. dzieci w wieku do lat 2. c Łącznie z podejrzeniami zachorowań.  
Ź r ó d ł o: dane Narodowego Instytutu Zdrowia Publicznego – PZH (na podstawie rejestru chorób zakaźnych prowadzonego przez stacje sanitarno-                         -epidemiologiczne) oraz Instytutu Gruźlicy i Chorób Płuc. </t>
  </si>
  <si>
    <t>Lekarze specjaliści</t>
  </si>
  <si>
    <t>Jednostki systemu Państwowe Ratownictwo 
  Medyczne:</t>
  </si>
  <si>
    <r>
      <t>Sanatoria</t>
    </r>
    <r>
      <rPr>
        <vertAlign val="superscript"/>
        <sz val="9"/>
        <color theme="1"/>
        <rFont val="Arial"/>
        <family val="2"/>
        <charset val="238"/>
      </rPr>
      <t>a</t>
    </r>
  </si>
  <si>
    <t>-</t>
  </si>
  <si>
    <t>.</t>
  </si>
  <si>
    <t xml:space="preserve">   BASIC DATA ON HEALTH CARE</t>
  </si>
  <si>
    <t xml:space="preserve">   GENERALLY AVAILABLE PHARMACIES AND PHARMACEUTICAL OUTLETS</t>
  </si>
  <si>
    <t xml:space="preserve">      Stan w dniu 31 grudnia</t>
  </si>
  <si>
    <t xml:space="preserve">      As of 31 December</t>
  </si>
  <si>
    <t xml:space="preserve">  Stan w dniu 31 grudnia</t>
  </si>
  <si>
    <t xml:space="preserve">      SOCIAL ASSISTANCE BENEFITS</t>
  </si>
  <si>
    <r>
      <t>Leczeni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tys.</t>
    </r>
  </si>
  <si>
    <r>
      <t>Łóżka</t>
    </r>
    <r>
      <rPr>
        <b/>
        <vertAlign val="superscript"/>
        <sz val="9"/>
        <color theme="1"/>
        <rFont val="Arial"/>
        <family val="2"/>
        <charset val="238"/>
      </rPr>
      <t>b</t>
    </r>
  </si>
  <si>
    <r>
      <t>Inpatients</t>
    </r>
    <r>
      <rPr>
        <b/>
        <vertAlign val="superscript"/>
        <sz val="9"/>
        <color theme="1" tint="0.34998626667073579"/>
        <rFont val="Arial"/>
        <family val="2"/>
        <charset val="238"/>
      </rPr>
      <t>a</t>
    </r>
    <r>
      <rPr>
        <b/>
        <sz val="9"/>
        <color theme="1" tint="0.34998626667073579"/>
        <rFont val="Arial"/>
        <family val="2"/>
        <charset val="238"/>
      </rPr>
      <t xml:space="preserve"> in thousands</t>
    </r>
  </si>
  <si>
    <r>
      <t>Beds</t>
    </r>
    <r>
      <rPr>
        <b/>
        <vertAlign val="superscript"/>
        <sz val="9"/>
        <color theme="1" tint="0.34998626667073579"/>
        <rFont val="Arial"/>
        <family val="2"/>
        <charset val="238"/>
      </rPr>
      <t>b</t>
    </r>
  </si>
  <si>
    <t xml:space="preserve"> </t>
  </si>
  <si>
    <t xml:space="preserve">   GENERAL HOSPITALS</t>
  </si>
  <si>
    <t xml:space="preserve">      HEALTH RESORT TREATMENT</t>
  </si>
  <si>
    <t xml:space="preserve">                           Stan w dniu 31 grudnia</t>
  </si>
  <si>
    <t xml:space="preserve">                           FIRST AID AND EMERGENCY MEDICAL SERVICES</t>
  </si>
  <si>
    <t xml:space="preserve">                           As of 31 December</t>
  </si>
  <si>
    <t xml:space="preserve">      INCIDENCE OF SELECTED INFECTIOUS DISEASES AND POISONINGS PER 100 THOUSAND POPULATION</t>
  </si>
  <si>
    <t xml:space="preserve">        Stan w dniu 31 grudnia</t>
  </si>
  <si>
    <r>
      <t xml:space="preserve">        NURSERIES AND CHILDREN’S CLUBS</t>
    </r>
    <r>
      <rPr>
        <vertAlign val="superscript"/>
        <sz val="9"/>
        <color rgb="FF595959"/>
        <rFont val="Arial"/>
        <family val="2"/>
        <charset val="238"/>
      </rPr>
      <t>ab</t>
    </r>
  </si>
  <si>
    <t xml:space="preserve">        As of 31 December</t>
  </si>
  <si>
    <t xml:space="preserve">      INSTITUTIONAL FOSTER CARE</t>
  </si>
  <si>
    <r>
      <t xml:space="preserve"> a </t>
    </r>
    <r>
      <rPr>
        <sz val="8"/>
        <color indexed="8"/>
        <rFont val="Arial"/>
        <family val="2"/>
        <charset val="238"/>
      </rPr>
      <t>Łącznie ze środowiskowymi domami samopomocy.</t>
    </r>
  </si>
  <si>
    <t xml:space="preserve"> a Including community self-help homes. </t>
  </si>
  <si>
    <r>
      <t>Praktyki lekarzy i lekarzy dentystów</t>
    </r>
    <r>
      <rPr>
        <vertAlign val="superscript"/>
        <sz val="9"/>
        <color theme="1"/>
        <rFont val="Arial"/>
        <family val="2"/>
        <charset val="238"/>
      </rPr>
      <t>c</t>
    </r>
    <r>
      <rPr>
        <vertAlign val="superscript"/>
        <sz val="9"/>
        <color indexed="8"/>
        <rFont val="Arial"/>
        <family val="2"/>
        <charset val="238"/>
      </rPr>
      <t xml:space="preserve"> </t>
    </r>
  </si>
  <si>
    <r>
      <t>Porady</t>
    </r>
    <r>
      <rPr>
        <sz val="9"/>
        <color indexed="8"/>
        <rFont val="Arial"/>
        <family val="2"/>
        <charset val="238"/>
      </rPr>
      <t xml:space="preserve"> udzielone</t>
    </r>
    <r>
      <rPr>
        <vertAlign val="superscript"/>
        <sz val="9"/>
        <color indexed="8"/>
        <rFont val="Arial"/>
        <family val="2"/>
        <charset val="238"/>
      </rPr>
      <t>d</t>
    </r>
    <r>
      <rPr>
        <sz val="9"/>
        <color indexed="8"/>
        <rFont val="Arial"/>
        <family val="2"/>
        <charset val="238"/>
      </rPr>
      <t xml:space="preserve"> w ciągu roku w tys.</t>
    </r>
  </si>
  <si>
    <r>
      <t xml:space="preserve">   lekarskie</t>
    </r>
    <r>
      <rPr>
        <vertAlign val="superscript"/>
        <sz val="9"/>
        <color theme="1"/>
        <rFont val="Arial"/>
        <family val="2"/>
        <charset val="238"/>
      </rPr>
      <t>e</t>
    </r>
  </si>
  <si>
    <r>
      <t xml:space="preserve">   1 łóżko</t>
    </r>
    <r>
      <rPr>
        <vertAlign val="superscript"/>
        <sz val="9"/>
        <color theme="1"/>
        <rFont val="Arial"/>
        <family val="2"/>
        <charset val="238"/>
      </rPr>
      <t>g</t>
    </r>
  </si>
  <si>
    <r>
      <t>5294</t>
    </r>
    <r>
      <rPr>
        <vertAlign val="superscript"/>
        <sz val="9"/>
        <color theme="1"/>
        <rFont val="Arial"/>
        <family val="2"/>
        <charset val="238"/>
      </rPr>
      <t>b</t>
    </r>
  </si>
  <si>
    <r>
      <rPr>
        <sz val="9"/>
        <color theme="1"/>
        <rFont val="Arial"/>
        <family val="2"/>
        <charset val="238"/>
      </rPr>
      <t>1563</t>
    </r>
    <r>
      <rPr>
        <vertAlign val="superscript"/>
        <sz val="9"/>
        <color theme="1"/>
        <rFont val="Arial"/>
        <family val="2"/>
        <charset val="238"/>
      </rPr>
      <t>b</t>
    </r>
  </si>
  <si>
    <r>
      <t>13324</t>
    </r>
    <r>
      <rPr>
        <vertAlign val="superscript"/>
        <sz val="9"/>
        <color theme="1"/>
        <rFont val="Arial"/>
        <family val="2"/>
        <charset val="238"/>
      </rPr>
      <t>b</t>
    </r>
  </si>
  <si>
    <t xml:space="preserve">a Estimated data of Statistics Poland based on administrative sources incomparable with data published in previous editions of the Yearbook; see general notes to the chapter “Health care and social welfare”. </t>
  </si>
  <si>
    <t xml:space="preserve">   dental</t>
  </si>
  <si>
    <t>Medical specialists</t>
  </si>
  <si>
    <t xml:space="preserve">   of which in wards:</t>
  </si>
  <si>
    <t>Salmonellosis</t>
  </si>
  <si>
    <t>Other bacterial food poisonings</t>
  </si>
  <si>
    <t>Scarlet fever</t>
  </si>
  <si>
    <t>Monetary benefits</t>
  </si>
  <si>
    <r>
      <t xml:space="preserve">      DOCTORS SPECIALISTS</t>
    </r>
    <r>
      <rPr>
        <vertAlign val="superscript"/>
        <sz val="9"/>
        <color theme="1" tint="0.34998626667073579"/>
        <rFont val="Arial"/>
        <family val="2"/>
        <charset val="238"/>
      </rPr>
      <t xml:space="preserve">a </t>
    </r>
  </si>
  <si>
    <t xml:space="preserve">Dział IX. </t>
  </si>
  <si>
    <t>Ochrona zdrowia i pomoc społeczna</t>
  </si>
  <si>
    <t xml:space="preserve">Chapter IX. </t>
  </si>
  <si>
    <t>Health care and social welfare</t>
  </si>
  <si>
    <t>Spis tablic</t>
  </si>
  <si>
    <t>List of tables</t>
  </si>
  <si>
    <t>OCHRONA ZDROWIA – PODSTAWOWE DANE</t>
  </si>
  <si>
    <t>BASIC DATA ON HEALTH CARE</t>
  </si>
  <si>
    <t>LEKARZE SPECJALIŚCI</t>
  </si>
  <si>
    <t>MEDICAL SPECIALISTS</t>
  </si>
  <si>
    <t>SZPITALE OGÓLNE</t>
  </si>
  <si>
    <t>GENERAL HOSPITALS</t>
  </si>
  <si>
    <t>LECZNICTWO UZDROWISKOWE</t>
  </si>
  <si>
    <t>HEALTH RESORT TREATMENT</t>
  </si>
  <si>
    <t>POMOC DORAŹNA I RATOWNICTWO MEDYCZNE</t>
  </si>
  <si>
    <t>FIRST AID AND EMERGENCY MEDICAL SERVICES</t>
  </si>
  <si>
    <t>KRWIODAWSTWO</t>
  </si>
  <si>
    <t>BLOOD DONATION</t>
  </si>
  <si>
    <t>APTEKI OGÓLNODOSTĘPNE I PUNKTY APTECZNE</t>
  </si>
  <si>
    <t>GENERALLY AVAILABLE PHARMACIES AND PHARMACEUTICAL OUTLETS</t>
  </si>
  <si>
    <t>ZACHOROWANIA NA NIEKTÓRE CHOROBY ZAKAŹNE I ZATRUCIA NA 100 TYS. LUDNOŚCI</t>
  </si>
  <si>
    <t>INCIDENCE OF SELECTED INFECTIOUS DISEASES AND POISONINGS PER 100 THOUSAND POPULATION</t>
  </si>
  <si>
    <t>ŻŁOBKI I KLUBY DZIECIĘCE</t>
  </si>
  <si>
    <t>NURSERIES AND CHILDREN'S CLUBS</t>
  </si>
  <si>
    <t>RODZINNA PIECZA ZASTĘPCZA</t>
  </si>
  <si>
    <t>FAMILY FOSTER CARE</t>
  </si>
  <si>
    <t>INSTYTUCJONALNA PIECZA ZASTĘPCZA</t>
  </si>
  <si>
    <t>INSTITUTIONAL FOSTER CARE</t>
  </si>
  <si>
    <t>POMOC SPOŁECZNA STACJONARNA</t>
  </si>
  <si>
    <t>STATIONARY SOCIAL ASSISTANCE</t>
  </si>
  <si>
    <t>ŚWIADCZENIA POMOCY SPOŁECZNEJ</t>
  </si>
  <si>
    <t>SOCIAL ASSISTANCE BENEFITS</t>
  </si>
  <si>
    <r>
      <t>Lekarze</t>
    </r>
    <r>
      <rPr>
        <vertAlign val="superscript"/>
        <sz val="9"/>
        <rFont val="Arial"/>
        <family val="2"/>
        <charset val="238"/>
      </rPr>
      <t xml:space="preserve">a </t>
    </r>
    <r>
      <rPr>
        <sz val="9"/>
        <rFont val="Arial"/>
        <family val="2"/>
        <charset val="238"/>
      </rPr>
      <t xml:space="preserve"> </t>
    </r>
  </si>
  <si>
    <r>
      <t>Lekarze dentyści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 </t>
    </r>
  </si>
  <si>
    <r>
      <t>Pielęgniarki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</si>
  <si>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Położne</t>
    </r>
    <r>
      <rPr>
        <vertAlign val="superscript"/>
        <sz val="9"/>
        <rFont val="Arial"/>
        <family val="2"/>
        <charset val="238"/>
      </rPr>
      <t>a</t>
    </r>
  </si>
  <si>
    <r>
      <t>Leczeni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w ciągu roku na:</t>
    </r>
  </si>
  <si>
    <t>a Dane szacunkowe Głównego Urzędu Statystycznego na podstawie źródeł administracyjnych nieporównywalne z opublikowanymi w poprzednich edycjach Rocznika; patrz uwagi ogólne do działu „Ochrona zdrowia i pomoc społeczna". b Dane o lekarzach, lekarzach dentystach, pielągniarkach i położnych dotyczą roku 2019. c Dane obejmują praktyki, które podpisały kontrakt z NFZ lub z przychodniami.  d Łącznie z poradami opłaconymi w  przychodniach  przez  pacjentów oraz łącznie  z  poradami  udzielonymi  w  ramach  nocnej  i  świątecznej  opieki  zdrowotnej. e Łącznie z poradami z izb przyjęć udzielanymi pacjentom niehospitalizowanym. f Bez międzyoddziałowego ruchu chorych. g  Bez łóżek i inkubatorów dla noworodków na oddziałach neonatologicznych; do obliczenia wskaźnika przyjęto przeciętną miesięczną liczbę łóżek w roku.
Ź r ó d ł o: dane Ministerstwa Zdrowia, Ministerstwa Spraw Wewnętrznych i Administracji oraz Głównego Urzędu Statystycznego.</t>
  </si>
  <si>
    <t>a Estimated data of Statistics Poland.based on administrative sources incomparable with data published in previous editions of the Yearbook; see general notes to the chapter “Health care and social welfare”. b Data on doctors, dentists, nurses and midwives refer to 2019. c Data concern practices that have signed a contract with the National Health Fund or outpatient departments. d Including consultations paid by patients in outpatient departments as well as including consultations provided as part of night and holiday health care. e Including consultations provided in admission rooms for non-hospitalized patients. f Excluding inter-ward patient transfer. g  Excluding beds and incubators for newborns on neonatology wards; the indicator was calculated using the average monthly number of beds in the year.
S o u r c e: data of the Ministry of Health, the Ministry of the Interior and Administration as well as Statistics Poland.</t>
  </si>
  <si>
    <r>
      <t>1819</t>
    </r>
    <r>
      <rPr>
        <vertAlign val="superscript"/>
        <sz val="9"/>
        <rFont val="Arial"/>
        <family val="2"/>
        <charset val="238"/>
      </rPr>
      <t>b</t>
    </r>
  </si>
  <si>
    <t>N o t e: the sum of the number of specializations is greater than the total number of medical specialist due to the possibility of having more specializations by one person.</t>
  </si>
  <si>
    <t>Anaesthesiology and intensive therapy</t>
  </si>
  <si>
    <r>
      <t>Dermatological</t>
    </r>
    <r>
      <rPr>
        <vertAlign val="superscript"/>
        <sz val="9"/>
        <color theme="0" tint="-0.499984740745262"/>
        <rFont val="Arial"/>
        <family val="2"/>
        <charset val="238"/>
      </rPr>
      <t xml:space="preserve"> </t>
    </r>
  </si>
  <si>
    <t>Calls to the place of occurrence (during the year):</t>
  </si>
  <si>
    <t xml:space="preserve">Persons who received health service at the place of occurrence (during the year): </t>
  </si>
  <si>
    <t>a Excluding data of the Ministry of National Defence and the Ministry of the Interior and Administration. b As of 31 December. c Donation is collection of blood or blood components for clinical, diagnostic or manufacturing purposes. d One unit of fresh frozen plasma equals 200 ml, one litre of plasma equals 5 units.  
S o u r c e: data of the National Blood Centre.</t>
  </si>
  <si>
    <t>a Insufficient data because of specific features of the disease. b Ratio calculated per 10 thousand children up to the age of 2. c Including influenza-like illness.  
S o u r c e: data of the National Institute of Public Health – National Institute of Hygiene (based on the register of infectious diseases kept by sanitary and epidemiological stations) and the Tuberculosis and Lung Diseases Institute.</t>
  </si>
  <si>
    <t xml:space="preserve">  As of 31 December</t>
  </si>
  <si>
    <t>Non-monetary benefits</t>
  </si>
  <si>
    <t>Care services and specialised
   care services</t>
  </si>
  <si>
    <t>Assistance in  obtaining adequate housing conditions and employment, as well as installation allowance</t>
  </si>
  <si>
    <t>a Osoby, którym przyznano śwadczenie decyzją; w podziale według form świadczeń korzystający mogą być wykazani kilkakrotnie.
b Podano liczbę świadczeń, która w tym przypadku oznacza liczbę zmarłych.
Ź r ó d ł o: dane Ministerstwa Rodziny i Polityki Społecznej.</t>
  </si>
  <si>
    <t>a Persons awarded the benefit on the basis of an administrative decision may be shown several times in the breakdown by forms of benefits. b The number of benefits is given, which in this case means the number of deceased persons.
S o u r c e: data of the Ministry of Family and Social Policy.</t>
  </si>
  <si>
    <t>Powrót do spisu tablic</t>
  </si>
  <si>
    <t>Return to list of tables</t>
  </si>
  <si>
    <r>
      <t>Doctors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</si>
  <si>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Dentists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</si>
  <si>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Nurses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</si>
  <si>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Midwives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</si>
  <si>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Practices of doctors and dentists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</si>
  <si>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r>
      <t>Consultations provided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 xml:space="preserve"> during the  
  year in thousands</t>
    </r>
  </si>
  <si>
    <r>
      <t xml:space="preserve">   medical</t>
    </r>
    <r>
      <rPr>
        <vertAlign val="superscript"/>
        <sz val="9"/>
        <color theme="0" tint="-0.499984740745262"/>
        <rFont val="Arial"/>
        <family val="2"/>
        <charset val="238"/>
      </rPr>
      <t>e</t>
    </r>
  </si>
  <si>
    <r>
      <t>Inpatients</t>
    </r>
    <r>
      <rPr>
        <vertAlign val="superscript"/>
        <sz val="9"/>
        <color theme="0" tint="-0.499984740745262"/>
        <rFont val="Arial"/>
        <family val="2"/>
        <charset val="238"/>
      </rPr>
      <t>f</t>
    </r>
    <r>
      <rPr>
        <sz val="9"/>
        <color theme="0" tint="-0.499984740745262"/>
        <rFont val="Arial"/>
        <family val="2"/>
        <charset val="238"/>
      </rPr>
      <t xml:space="preserve"> during the year per:</t>
    </r>
  </si>
  <si>
    <r>
      <t xml:space="preserve">   bed</t>
    </r>
    <r>
      <rPr>
        <vertAlign val="superscript"/>
        <sz val="9"/>
        <color theme="0" tint="-0.499984740745262"/>
        <rFont val="Arial"/>
        <family val="2"/>
        <charset val="238"/>
      </rPr>
      <t>g</t>
    </r>
  </si>
  <si>
    <r>
      <t>Dermatology</t>
    </r>
    <r>
      <rPr>
        <vertAlign val="superscript"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and venereology</t>
    </r>
  </si>
  <si>
    <r>
      <t>Regional centres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</t>
    </r>
  </si>
  <si>
    <r>
      <t>Local branches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</si>
  <si>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Number of collected donations</t>
    </r>
    <r>
      <rPr>
        <vertAlign val="superscript"/>
        <sz val="9"/>
        <color theme="0" tint="-0.499984740745262"/>
        <rFont val="Arial"/>
        <family val="2"/>
        <charset val="238"/>
      </rPr>
      <t xml:space="preserve">c  </t>
    </r>
    <r>
      <rPr>
        <sz val="9"/>
        <color theme="0" tint="-0.499984740745262"/>
        <rFont val="Arial"/>
        <family val="2"/>
        <charset val="238"/>
      </rPr>
      <t>of whole blood 
  in thousands</t>
    </r>
  </si>
  <si>
    <r>
      <t>Number of prepared units of fresh 
   frozen plasma (FFP)</t>
    </r>
    <r>
      <rPr>
        <vertAlign val="superscript"/>
        <sz val="9"/>
        <color theme="0" tint="-0.499984740745262"/>
        <rFont val="Arial"/>
        <family val="2"/>
        <charset val="238"/>
      </rPr>
      <t>d</t>
    </r>
    <r>
      <rPr>
        <sz val="9"/>
        <color theme="0" tint="-0.499984740745262"/>
        <rFont val="Arial"/>
        <family val="2"/>
        <charset val="238"/>
      </rPr>
      <t xml:space="preserve"> in thousands</t>
    </r>
  </si>
  <si>
    <r>
      <t xml:space="preserve">      BLOOD DONATION</t>
    </r>
    <r>
      <rPr>
        <b/>
        <vertAlign val="superscript"/>
        <sz val="9"/>
        <color theme="0" tint="-0.499984740745262"/>
        <rFont val="Arial"/>
        <family val="2"/>
        <charset val="238"/>
      </rPr>
      <t>a</t>
    </r>
  </si>
  <si>
    <t>a Dane szacunkowe  Głównego Urzędu Statystycznego na podstawie źródeł administracyjnych nieporównywalne z opublikowanymi w poprzednich edycjach Rocznika; patrz uwagi ogólne do działu „Ochrona zdrowia i pomoc społeczna". 
U w a g a: suma liczby posiadanych specjalizacji jest większa niż łączna liczba lekarzy specjalistów z uwagi na możliwość posiadania większej liczby specjalizacji przez jedną osobę.</t>
  </si>
  <si>
    <t xml:space="preserve">   FAMILY FOSTER CARE</t>
  </si>
  <si>
    <t>a Łączące zadania placówek interwencyjnych, socjalizacyjnych i specjalistyczno-terapeutycznych.</t>
  </si>
  <si>
    <t>a Combining tasks of the intervention, socialisation and specialist therapy centres.</t>
  </si>
  <si>
    <t>a W wieku 0—24 lata.</t>
  </si>
  <si>
    <t xml:space="preserve">a At the age of 0—24.  </t>
  </si>
  <si>
    <t>Zawodowe ogółem</t>
  </si>
  <si>
    <t>Professional</t>
  </si>
  <si>
    <t>16375,8</t>
  </si>
  <si>
    <t>14554,9</t>
  </si>
  <si>
    <t xml:space="preserve">a Stan w dniu 31 grudnia. 
U w a g a. W 2022 r. w zakładach lecznictwa uzdrowiskowego z leczenia w trybie ambulatoryjnym skorzystało łącznie 2,0 tys. kuracjuszy.
Ź r ó d ł o: dane Ministerstwa Spraw Wewnętrznych i Administracji oraz Głównego Urzędu Statystycznego. </t>
  </si>
  <si>
    <t>a As of 31 December. 
N o t e. In 2022, a total of 2.0 thousand of outpatients were treated in health resort facilites.
S o u r c e: data of the Ministry of the Interior and Administration as well as Statistics Poland.</t>
  </si>
  <si>
    <r>
      <t>Sanatoria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</si>
  <si>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   beds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</si>
  <si>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Health resort hospitals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</si>
  <si>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a Do 2021 r. miejsca i dzieci w żłobkach łącznie z oddziałami żłobkowymi. b Ponadto w 2022 r. opiekę nad dziećmi sprawowało 11 dziennych opiekunów opiekujących się 60 dziećmi i 114 niań zarejestrowanych w ZUS.</t>
  </si>
  <si>
    <t>a Until 2021 places and children staying in nurseries including nursery sections. b Moreover, in 2022, childcare was provided for 60 children by 11 day carers and 114 nannies registered in the Social Insurance Institution.</t>
  </si>
  <si>
    <r>
      <t>Rodziny zastępcze</t>
    </r>
    <r>
      <rPr>
        <sz val="9"/>
        <rFont val="Arial"/>
        <family val="2"/>
        <charset val="238"/>
      </rPr>
      <t xml:space="preserve"> </t>
    </r>
  </si>
  <si>
    <r>
      <t xml:space="preserve">   dzieci</t>
    </r>
    <r>
      <rPr>
        <vertAlign val="superscript"/>
        <sz val="9"/>
        <rFont val="Arial"/>
        <family val="2"/>
        <charset val="238"/>
      </rPr>
      <t xml:space="preserve">a </t>
    </r>
  </si>
  <si>
    <r>
      <t xml:space="preserve">   dzieci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 </t>
    </r>
  </si>
  <si>
    <r>
      <t>Rodzinne domy dziecka</t>
    </r>
    <r>
      <rPr>
        <sz val="9"/>
        <rFont val="Arial"/>
        <family val="2"/>
        <charset val="238"/>
      </rPr>
      <t xml:space="preserve"> </t>
    </r>
  </si>
  <si>
    <t xml:space="preserve">TABL. 1 (84). </t>
  </si>
  <si>
    <t xml:space="preserve">TABL. 2 (85). </t>
  </si>
  <si>
    <t xml:space="preserve">TABL. 3 (86). </t>
  </si>
  <si>
    <t xml:space="preserve">TABL. 4 (87). </t>
  </si>
  <si>
    <t xml:space="preserve">TABL. 5 (88). </t>
  </si>
  <si>
    <t xml:space="preserve">TABL. 6 (89). </t>
  </si>
  <si>
    <t xml:space="preserve">TABL. 7 (90). </t>
  </si>
  <si>
    <t xml:space="preserve">TABL. 8 (91). </t>
  </si>
  <si>
    <t xml:space="preserve">TABL. 9 (92). </t>
  </si>
  <si>
    <t>W 2022 R.</t>
  </si>
  <si>
    <t>TABL. 10 (93).</t>
  </si>
  <si>
    <t>NURSERIES AND CHILDREN’S CLUBS BY DELIMITATION OF RURAL AREAS IN 2022</t>
  </si>
  <si>
    <t>ŻŁOBKI I KLUBY DZIECIĘCE WEDŁUG DELIMITACJI OBSZARÓW WIEJSKICH W 2022 R.</t>
  </si>
  <si>
    <t xml:space="preserve">TABL. 11 (94). </t>
  </si>
  <si>
    <t xml:space="preserve">TABL. 12 (95). </t>
  </si>
  <si>
    <t xml:space="preserve">TABL. 13 (96). </t>
  </si>
  <si>
    <t xml:space="preserve">TABL. 14 (97). </t>
  </si>
  <si>
    <r>
      <t xml:space="preserve">TABL. 1 (84). </t>
    </r>
    <r>
      <rPr>
        <b/>
        <sz val="9"/>
        <color theme="1"/>
        <rFont val="Arial"/>
        <family val="2"/>
        <charset val="238"/>
      </rPr>
      <t>OCHRONA ZDROWIA – PODSTAWOWE DANE</t>
    </r>
  </si>
  <si>
    <r>
      <t xml:space="preserve">TABL. 2 (85).   </t>
    </r>
    <r>
      <rPr>
        <b/>
        <sz val="9"/>
        <color indexed="8"/>
        <rFont val="Arial"/>
        <family val="2"/>
        <charset val="238"/>
      </rPr>
      <t xml:space="preserve"> LEKARZE SPECJALIŚCI</t>
    </r>
    <r>
      <rPr>
        <b/>
        <vertAlign val="superscript"/>
        <sz val="9"/>
        <color rgb="FF000000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</t>
    </r>
  </si>
  <si>
    <r>
      <t xml:space="preserve">TABL. 3 (86). </t>
    </r>
    <r>
      <rPr>
        <b/>
        <sz val="9"/>
        <color theme="1"/>
        <rFont val="Arial"/>
        <family val="2"/>
        <charset val="238"/>
      </rPr>
      <t>SZPITALE OGÓLNE</t>
    </r>
  </si>
  <si>
    <r>
      <t xml:space="preserve">TABL. 4 (87).   </t>
    </r>
    <r>
      <rPr>
        <b/>
        <sz val="9"/>
        <color theme="1"/>
        <rFont val="Arial"/>
        <family val="2"/>
        <charset val="238"/>
      </rPr>
      <t>LECZNICTWO UZDROWISKOWE</t>
    </r>
  </si>
  <si>
    <r>
      <t xml:space="preserve">TABL. 5 (88).   </t>
    </r>
    <r>
      <rPr>
        <b/>
        <sz val="9"/>
        <color indexed="8"/>
        <rFont val="Arial"/>
        <family val="2"/>
        <charset val="238"/>
      </rPr>
      <t>POMOC DORAŹNA I RATOWNICTWO MEDYCZNE</t>
    </r>
  </si>
  <si>
    <r>
      <t xml:space="preserve">TABL. 6 (89).   </t>
    </r>
    <r>
      <rPr>
        <b/>
        <sz val="9"/>
        <color indexed="8"/>
        <rFont val="Arial"/>
        <family val="2"/>
        <charset val="238"/>
      </rPr>
      <t>KRWIODAWSTWO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</si>
  <si>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7 (90). </t>
    </r>
    <r>
      <rPr>
        <b/>
        <sz val="9"/>
        <color indexed="8"/>
        <rFont val="Arial"/>
        <family val="2"/>
        <charset val="238"/>
      </rPr>
      <t>APTEKI OGÓLNODOSTĘPNE I PUNKTY APTECZNE</t>
    </r>
  </si>
  <si>
    <r>
      <t xml:space="preserve">TABL. 8 (91).   </t>
    </r>
    <r>
      <rPr>
        <b/>
        <sz val="9"/>
        <color indexed="8"/>
        <rFont val="Arial"/>
        <family val="2"/>
        <charset val="238"/>
      </rPr>
      <t>ZACHOROWANIA NA NIEKTÓRE CHOROBY ZAKAŹNE I ZATRUCIA NA 100 TYS. LUDNOŚCI</t>
    </r>
  </si>
  <si>
    <r>
      <t xml:space="preserve">TABL. 9 (92).   </t>
    </r>
    <r>
      <rPr>
        <b/>
        <sz val="9"/>
        <color rgb="FF000000"/>
        <rFont val="Arial"/>
        <family val="2"/>
        <charset val="238"/>
      </rPr>
      <t>ŻŁOBKI I KLUBY DZIECIĘCE</t>
    </r>
    <r>
      <rPr>
        <b/>
        <vertAlign val="superscript"/>
        <sz val="9"/>
        <color rgb="FF000000"/>
        <rFont val="Arial"/>
        <family val="2"/>
        <charset val="238"/>
      </rPr>
      <t>ab</t>
    </r>
  </si>
  <si>
    <t>ŻŁOBKI I KLUBY DZIECIĘCE WEDŁUG DELIMITACJI OBSZARÓW WIEJSKICH</t>
  </si>
  <si>
    <t xml:space="preserve">TABL. 10 (93). </t>
  </si>
  <si>
    <r>
      <t>TABL. 11 (94).</t>
    </r>
    <r>
      <rPr>
        <b/>
        <sz val="9"/>
        <color theme="1"/>
        <rFont val="Arial"/>
        <family val="2"/>
        <charset val="238"/>
      </rPr>
      <t xml:space="preserve"> RODZINNA PIECZA ZASTĘPCZA</t>
    </r>
  </si>
  <si>
    <r>
      <t xml:space="preserve">TABL. 13 (96). </t>
    </r>
    <r>
      <rPr>
        <b/>
        <sz val="10"/>
        <color indexed="8"/>
        <rFont val="Arial"/>
        <family val="2"/>
        <charset val="238"/>
      </rPr>
      <t>POMOC SPOŁECZNA STACJONARNA</t>
    </r>
    <r>
      <rPr>
        <b/>
        <vertAlign val="superscript"/>
        <sz val="10"/>
        <color indexed="8"/>
        <rFont val="Arial"/>
        <family val="2"/>
        <charset val="238"/>
      </rPr>
      <t>a</t>
    </r>
  </si>
  <si>
    <r>
      <t xml:space="preserve">TABL. 14 (97). </t>
    </r>
    <r>
      <rPr>
        <b/>
        <sz val="9"/>
        <color indexed="8"/>
        <rFont val="Arial"/>
        <family val="2"/>
        <charset val="238"/>
      </rPr>
      <t>ŚWIADCZENIA POMOCY SPOŁECZNEJ</t>
    </r>
  </si>
  <si>
    <r>
      <t xml:space="preserve">Ogółem
</t>
    </r>
    <r>
      <rPr>
        <sz val="9"/>
        <color indexed="63"/>
        <rFont val="Arial"/>
        <family val="2"/>
        <charset val="238"/>
      </rPr>
      <t>Total</t>
    </r>
  </si>
  <si>
    <t>Obszary wiejskie</t>
  </si>
  <si>
    <t>Rural areas</t>
  </si>
  <si>
    <t xml:space="preserve">        aglomeracyjne dużej gęstości</t>
  </si>
  <si>
    <t xml:space="preserve">       agglomeration high density</t>
  </si>
  <si>
    <t xml:space="preserve">        aglomeracyjne małej gęstości</t>
  </si>
  <si>
    <t xml:space="preserve">       agglomeration low density</t>
  </si>
  <si>
    <t xml:space="preserve">        pozaaglomeracyjne duzej gęstości</t>
  </si>
  <si>
    <t xml:space="preserve">       non-agglomeration high density</t>
  </si>
  <si>
    <t xml:space="preserve">        pozaaglomeracyjne małej gęstości</t>
  </si>
  <si>
    <t xml:space="preserve">       non-agglomeration low density</t>
  </si>
  <si>
    <r>
      <t xml:space="preserve">   children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</si>
  <si>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TABL. 12 (95).     </t>
    </r>
    <r>
      <rPr>
        <b/>
        <sz val="9"/>
        <color theme="1"/>
        <rFont val="Arial"/>
        <family val="2"/>
        <charset val="238"/>
      </rPr>
      <t>INSTYTUCJONALNA PIECZA ZASTĘPCZA</t>
    </r>
  </si>
  <si>
    <r>
      <t xml:space="preserve">    STATIONARY SOCIAL ASSISTANCE</t>
    </r>
    <r>
      <rPr>
        <vertAlign val="superscript"/>
        <sz val="10"/>
        <color theme="0" tint="-0.499984740745262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</si>
</sst>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8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b/>
      <sz val="9"/>
      <color indexed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vertAlign val="superscript"/>
      <sz val="10"/>
      <color indexed="8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1"/>
      <color theme="1" tint="0.34998626667073579"/>
      <name val="Calibri"/>
      <family val="2"/>
      <charset val="238"/>
      <scheme val="minor"/>
    </font>
    <font>
      <sz val="8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b/>
      <vertAlign val="superscript"/>
      <sz val="9"/>
      <color theme="1" tint="0.34998626667073579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sz val="9"/>
      <color theme="1" tint="0.3499862666707357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9"/>
      <color rgb="FF1F497D"/>
      <name val="Fira Sans"/>
      <family val="2"/>
      <charset val="238"/>
    </font>
    <font>
      <sz val="11"/>
      <color rgb="FF000000"/>
      <name val="Calibri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vertAlign val="superscript"/>
      <sz val="9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9"/>
      <color rgb="FF595959"/>
      <name val="Arial"/>
      <family val="2"/>
      <charset val="238"/>
    </font>
    <font>
      <vertAlign val="superscript"/>
      <sz val="9"/>
      <color rgb="FF595959"/>
      <name val="Arial"/>
      <family val="2"/>
      <charset val="238"/>
    </font>
    <font>
      <sz val="9"/>
      <color rgb="FF595959"/>
      <name val="Calibri"/>
      <family val="2"/>
      <charset val="238"/>
    </font>
    <font>
      <sz val="7"/>
      <color rgb="FF605D5C"/>
      <name val="Arial"/>
      <family val="2"/>
      <charset val="238"/>
    </font>
    <font>
      <sz val="7"/>
      <color rgb="FF605D5C"/>
      <name val="ArialMT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trike/>
      <sz val="7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12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z val="11"/>
      <color rgb="FF808080"/>
      <name val="Calibri"/>
      <family val="2"/>
      <charset val="238"/>
      <scheme val="minor"/>
    </font>
    <font>
      <sz val="9"/>
      <color theme="0" tint="-0.499984740745262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  <font>
      <sz val="11"/>
      <color theme="0" tint="-0.499984740745262"/>
      <name val="Arial"/>
      <family val="2"/>
      <charset val="238"/>
    </font>
    <font>
      <sz val="14"/>
      <color theme="0" tint="-0.499984740745262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  <font>
      <sz val="8"/>
      <color theme="0" tint="-0.499984740745262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b/>
      <vertAlign val="superscript"/>
      <sz val="9"/>
      <color theme="0" tint="-0.499984740745262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sz val="9.5"/>
      <name val="Fira Sans"/>
      <family val="2"/>
      <charset val="238"/>
    </font>
    <font>
      <sz val="9"/>
      <color theme="1"/>
      <name val="Arial Black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indexed="63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0" fillId="0" borderId="0"/>
    <xf numFmtId="0" fontId="32" fillId="3" borderId="13">
      <alignment horizontal="left" vertical="center" wrapText="1"/>
    </xf>
    <xf numFmtId="0" fontId="43" fillId="0" borderId="0"/>
    <xf numFmtId="0" fontId="47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/>
  </cellStyleXfs>
  <cellXfs count="295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1" xfId="0" applyFont="1" applyBorder="1" applyAlignment="1">
      <alignment horizontal="right" wrapText="1" indent="1"/>
    </xf>
    <xf numFmtId="0" fontId="10" fillId="0" borderId="0" xfId="0" applyFont="1"/>
    <xf numFmtId="0" fontId="11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3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3" fillId="0" borderId="0" xfId="0" applyFont="1" applyAlignment="1">
      <alignment vertical="top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wrapText="1" inden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wrapText="1"/>
    </xf>
    <xf numFmtId="0" fontId="21" fillId="0" borderId="0" xfId="0" applyFont="1" applyBorder="1" applyAlignment="1">
      <alignment wrapText="1"/>
    </xf>
    <xf numFmtId="0" fontId="21" fillId="0" borderId="0" xfId="0" applyFont="1" applyAlignment="1">
      <alignment horizontal="justify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wrapText="1"/>
    </xf>
    <xf numFmtId="0" fontId="21" fillId="0" borderId="0" xfId="0" applyFont="1" applyFill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9" fillId="0" borderId="0" xfId="0" applyFont="1" applyBorder="1" applyAlignment="1">
      <alignment wrapText="1"/>
    </xf>
    <xf numFmtId="0" fontId="14" fillId="0" borderId="0" xfId="0" applyFont="1" applyAlignment="1">
      <alignment horizontal="justify"/>
    </xf>
    <xf numFmtId="0" fontId="21" fillId="0" borderId="7" xfId="0" applyFont="1" applyBorder="1" applyAlignment="1">
      <alignment wrapText="1"/>
    </xf>
    <xf numFmtId="0" fontId="9" fillId="2" borderId="8" xfId="0" applyFont="1" applyFill="1" applyBorder="1" applyAlignment="1">
      <alignment horizontal="center" vertical="center"/>
    </xf>
    <xf numFmtId="0" fontId="9" fillId="0" borderId="7" xfId="0" applyFont="1" applyBorder="1" applyAlignment="1"/>
    <xf numFmtId="0" fontId="9" fillId="0" borderId="0" xfId="0" applyFont="1" applyBorder="1" applyAlignment="1"/>
    <xf numFmtId="0" fontId="0" fillId="2" borderId="0" xfId="0" applyFont="1" applyFill="1" applyAlignment="1"/>
    <xf numFmtId="0" fontId="19" fillId="2" borderId="0" xfId="0" applyFont="1" applyFill="1" applyAlignment="1">
      <alignment horizontal="left" indent="8"/>
    </xf>
    <xf numFmtId="0" fontId="29" fillId="0" borderId="0" xfId="0" applyFont="1" applyAlignment="1">
      <alignment vertical="top"/>
    </xf>
    <xf numFmtId="0" fontId="21" fillId="0" borderId="0" xfId="0" applyFont="1" applyBorder="1" applyAlignment="1"/>
    <xf numFmtId="0" fontId="21" fillId="0" borderId="0" xfId="0" applyFont="1" applyFill="1" applyBorder="1" applyAlignment="1">
      <alignment wrapText="1"/>
    </xf>
    <xf numFmtId="0" fontId="9" fillId="2" borderId="0" xfId="0" applyFont="1" applyFill="1" applyAlignment="1">
      <alignment horizontal="left" wrapText="1" indent="8"/>
    </xf>
    <xf numFmtId="0" fontId="13" fillId="2" borderId="0" xfId="0" applyFont="1" applyFill="1" applyAlignment="1">
      <alignment horizontal="left" indent="8"/>
    </xf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5" fillId="2" borderId="0" xfId="0" applyFont="1" applyFill="1" applyAlignment="1">
      <alignment horizontal="left" wrapText="1" indent="9"/>
    </xf>
    <xf numFmtId="0" fontId="18" fillId="2" borderId="0" xfId="0" applyFont="1" applyFill="1" applyAlignment="1">
      <alignment horizontal="left" wrapText="1" indent="9"/>
    </xf>
    <xf numFmtId="0" fontId="9" fillId="0" borderId="0" xfId="0" applyFont="1" applyBorder="1" applyAlignment="1">
      <alignment wrapText="1"/>
    </xf>
    <xf numFmtId="0" fontId="9" fillId="2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31" fillId="0" borderId="0" xfId="0" applyFont="1"/>
    <xf numFmtId="3" fontId="0" fillId="0" borderId="0" xfId="0" applyNumberFormat="1" applyFont="1"/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9" fillId="0" borderId="1" xfId="0" applyFont="1" applyBorder="1" applyAlignment="1">
      <alignment vertical="top"/>
    </xf>
    <xf numFmtId="0" fontId="9" fillId="0" borderId="3" xfId="0" applyFont="1" applyBorder="1" applyAlignment="1">
      <alignment horizontal="center" vertical="center"/>
    </xf>
    <xf numFmtId="164" fontId="0" fillId="0" borderId="0" xfId="0" applyNumberFormat="1"/>
    <xf numFmtId="0" fontId="12" fillId="0" borderId="0" xfId="0" applyFont="1" applyBorder="1" applyAlignment="1">
      <alignment wrapText="1"/>
    </xf>
    <xf numFmtId="0" fontId="9" fillId="0" borderId="1" xfId="0" applyFont="1" applyBorder="1" applyAlignment="1"/>
    <xf numFmtId="0" fontId="21" fillId="2" borderId="7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right" wrapText="1" indent="1"/>
    </xf>
    <xf numFmtId="0" fontId="0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/>
    <xf numFmtId="1" fontId="9" fillId="0" borderId="0" xfId="0" applyNumberFormat="1" applyFont="1" applyAlignment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Alignment="1"/>
    <xf numFmtId="0" fontId="10" fillId="0" borderId="0" xfId="0" applyFont="1" applyFill="1" applyBorder="1" applyAlignment="1"/>
    <xf numFmtId="0" fontId="11" fillId="0" borderId="0" xfId="0" applyFont="1" applyFill="1"/>
    <xf numFmtId="0" fontId="9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9" fillId="0" borderId="11" xfId="0" applyFont="1" applyFill="1" applyBorder="1" applyAlignment="1">
      <alignment horizontal="center" vertical="center" wrapText="1"/>
    </xf>
    <xf numFmtId="0" fontId="45" fillId="0" borderId="0" xfId="0" applyFont="1"/>
    <xf numFmtId="0" fontId="13" fillId="0" borderId="1" xfId="0" applyFont="1" applyFill="1" applyBorder="1" applyAlignment="1"/>
    <xf numFmtId="0" fontId="46" fillId="0" borderId="0" xfId="0" applyFont="1"/>
    <xf numFmtId="0" fontId="48" fillId="0" borderId="0" xfId="4" applyFont="1" applyAlignment="1" applyProtection="1"/>
    <xf numFmtId="0" fontId="49" fillId="0" borderId="0" xfId="0" applyFont="1" applyAlignment="1"/>
    <xf numFmtId="0" fontId="50" fillId="0" borderId="0" xfId="0" applyFont="1"/>
    <xf numFmtId="0" fontId="51" fillId="0" borderId="0" xfId="0" applyFont="1" applyFill="1" applyBorder="1" applyAlignment="1">
      <alignment wrapText="1"/>
    </xf>
    <xf numFmtId="0" fontId="51" fillId="0" borderId="0" xfId="0" applyFont="1" applyFill="1" applyAlignment="1">
      <alignment wrapText="1"/>
    </xf>
    <xf numFmtId="0" fontId="54" fillId="0" borderId="0" xfId="0" applyFont="1" applyAlignment="1">
      <alignment wrapText="1"/>
    </xf>
    <xf numFmtId="0" fontId="56" fillId="0" borderId="0" xfId="0" applyFont="1" applyAlignment="1">
      <alignment wrapText="1"/>
    </xf>
    <xf numFmtId="0" fontId="10" fillId="0" borderId="0" xfId="0" applyFont="1" applyFill="1" applyAlignment="1"/>
    <xf numFmtId="0" fontId="13" fillId="0" borderId="0" xfId="0" applyFont="1" applyAlignment="1">
      <alignment vertical="center"/>
    </xf>
    <xf numFmtId="0" fontId="0" fillId="0" borderId="0" xfId="0" applyFill="1"/>
    <xf numFmtId="0" fontId="51" fillId="0" borderId="0" xfId="0" applyFont="1" applyAlignment="1">
      <alignment wrapText="1"/>
    </xf>
    <xf numFmtId="0" fontId="60" fillId="0" borderId="0" xfId="5" applyFont="1"/>
    <xf numFmtId="0" fontId="61" fillId="0" borderId="0" xfId="0" applyFont="1" applyAlignment="1">
      <alignment vertical="top"/>
    </xf>
    <xf numFmtId="0" fontId="62" fillId="0" borderId="0" xfId="0" applyFont="1"/>
    <xf numFmtId="0" fontId="63" fillId="0" borderId="0" xfId="0" applyFont="1"/>
    <xf numFmtId="0" fontId="56" fillId="2" borderId="11" xfId="0" applyFont="1" applyFill="1" applyBorder="1" applyAlignment="1">
      <alignment horizontal="center" vertical="center" wrapText="1"/>
    </xf>
    <xf numFmtId="0" fontId="56" fillId="0" borderId="5" xfId="0" applyFont="1" applyFill="1" applyBorder="1" applyAlignment="1">
      <alignment wrapText="1"/>
    </xf>
    <xf numFmtId="0" fontId="56" fillId="0" borderId="5" xfId="0" applyFont="1" applyBorder="1" applyAlignment="1">
      <alignment wrapText="1"/>
    </xf>
    <xf numFmtId="0" fontId="56" fillId="0" borderId="0" xfId="0" applyFont="1" applyFill="1" applyAlignment="1">
      <alignment horizontal="left" wrapText="1"/>
    </xf>
    <xf numFmtId="0" fontId="56" fillId="0" borderId="0" xfId="0" applyFont="1" applyAlignment="1">
      <alignment horizontal="left" wrapText="1"/>
    </xf>
    <xf numFmtId="0" fontId="56" fillId="0" borderId="0" xfId="0" applyFont="1" applyFill="1" applyAlignment="1">
      <alignment wrapText="1"/>
    </xf>
    <xf numFmtId="0" fontId="65" fillId="0" borderId="0" xfId="0" applyFont="1"/>
    <xf numFmtId="0" fontId="66" fillId="0" borderId="0" xfId="0" applyFont="1"/>
    <xf numFmtId="0" fontId="9" fillId="0" borderId="1" xfId="0" applyFont="1" applyFill="1" applyBorder="1" applyAlignment="1">
      <alignment horizontal="right"/>
    </xf>
    <xf numFmtId="0" fontId="9" fillId="0" borderId="5" xfId="0" applyFont="1" applyFill="1" applyBorder="1" applyAlignment="1">
      <alignment horizontal="right" wrapText="1"/>
    </xf>
    <xf numFmtId="0" fontId="9" fillId="0" borderId="1" xfId="0" applyFont="1" applyFill="1" applyBorder="1" applyAlignment="1">
      <alignment horizontal="right" wrapText="1"/>
    </xf>
    <xf numFmtId="0" fontId="51" fillId="0" borderId="1" xfId="0" applyFont="1" applyFill="1" applyBorder="1" applyAlignment="1">
      <alignment horizontal="right" wrapText="1"/>
    </xf>
    <xf numFmtId="0" fontId="51" fillId="0" borderId="0" xfId="0" applyFont="1" applyFill="1" applyAlignment="1">
      <alignment horizontal="right" wrapText="1"/>
    </xf>
    <xf numFmtId="0" fontId="9" fillId="0" borderId="1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164" fontId="42" fillId="0" borderId="1" xfId="0" applyNumberFormat="1" applyFont="1" applyFill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right" wrapText="1"/>
    </xf>
    <xf numFmtId="164" fontId="12" fillId="0" borderId="1" xfId="0" applyNumberFormat="1" applyFont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9" fillId="0" borderId="5" xfId="0" applyNumberFormat="1" applyFont="1" applyFill="1" applyBorder="1" applyAlignment="1">
      <alignment horizontal="right" wrapText="1"/>
    </xf>
    <xf numFmtId="0" fontId="9" fillId="0" borderId="1" xfId="0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wrapText="1"/>
    </xf>
    <xf numFmtId="164" fontId="9" fillId="0" borderId="1" xfId="0" applyNumberFormat="1" applyFont="1" applyBorder="1" applyAlignment="1">
      <alignment horizontal="right" wrapText="1"/>
    </xf>
    <xf numFmtId="0" fontId="9" fillId="0" borderId="1" xfId="0" applyFont="1" applyFill="1" applyBorder="1" applyAlignment="1">
      <alignment horizontal="right" vertical="top"/>
    </xf>
    <xf numFmtId="0" fontId="56" fillId="2" borderId="9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164" fontId="9" fillId="0" borderId="2" xfId="0" applyNumberFormat="1" applyFont="1" applyFill="1" applyBorder="1" applyAlignment="1">
      <alignment horizontal="right" wrapText="1"/>
    </xf>
    <xf numFmtId="49" fontId="9" fillId="0" borderId="1" xfId="0" applyNumberFormat="1" applyFont="1" applyBorder="1" applyAlignment="1">
      <alignment horizontal="right" wrapText="1"/>
    </xf>
    <xf numFmtId="0" fontId="9" fillId="0" borderId="1" xfId="0" applyNumberFormat="1" applyFont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0" fontId="53" fillId="0" borderId="0" xfId="0" applyFont="1"/>
    <xf numFmtId="0" fontId="9" fillId="0" borderId="2" xfId="0" applyFont="1" applyFill="1" applyBorder="1" applyAlignment="1">
      <alignment horizontal="right" wrapText="1"/>
    </xf>
    <xf numFmtId="0" fontId="9" fillId="0" borderId="0" xfId="0" applyFont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 indent="1"/>
    </xf>
    <xf numFmtId="164" fontId="9" fillId="0" borderId="1" xfId="0" applyNumberFormat="1" applyFont="1" applyFill="1" applyBorder="1" applyAlignment="1">
      <alignment horizontal="right" indent="1"/>
    </xf>
    <xf numFmtId="0" fontId="9" fillId="0" borderId="1" xfId="0" applyFont="1" applyBorder="1" applyAlignment="1">
      <alignment horizontal="right" indent="1"/>
    </xf>
    <xf numFmtId="164" fontId="10" fillId="0" borderId="0" xfId="0" applyNumberFormat="1" applyFont="1" applyFill="1" applyBorder="1" applyAlignment="1"/>
    <xf numFmtId="164" fontId="9" fillId="0" borderId="1" xfId="0" applyNumberFormat="1" applyFont="1" applyBorder="1" applyAlignment="1">
      <alignment horizontal="right" wrapText="1" indent="1"/>
    </xf>
    <xf numFmtId="164" fontId="12" fillId="0" borderId="1" xfId="0" applyNumberFormat="1" applyFont="1" applyBorder="1" applyAlignment="1">
      <alignment horizontal="right" wrapText="1" indent="1"/>
    </xf>
    <xf numFmtId="0" fontId="9" fillId="2" borderId="0" xfId="0" applyFont="1" applyFill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wrapText="1" indent="1"/>
    </xf>
    <xf numFmtId="0" fontId="9" fillId="0" borderId="0" xfId="0" applyFont="1" applyFill="1" applyBorder="1" applyAlignment="1"/>
    <xf numFmtId="0" fontId="9" fillId="0" borderId="1" xfId="0" applyFont="1" applyFill="1" applyBorder="1" applyAlignment="1">
      <alignment horizontal="right" wrapText="1" indent="1"/>
    </xf>
    <xf numFmtId="164" fontId="9" fillId="0" borderId="1" xfId="0" applyNumberFormat="1" applyFont="1" applyFill="1" applyBorder="1" applyAlignment="1">
      <alignment horizontal="right" wrapText="1" indent="1"/>
    </xf>
    <xf numFmtId="1" fontId="9" fillId="0" borderId="1" xfId="0" applyNumberFormat="1" applyFont="1" applyBorder="1" applyAlignment="1">
      <alignment horizontal="right" wrapText="1" indent="1"/>
    </xf>
    <xf numFmtId="164" fontId="9" fillId="0" borderId="2" xfId="0" applyNumberFormat="1" applyFont="1" applyBorder="1" applyAlignment="1">
      <alignment horizontal="right" wrapText="1" indent="1"/>
    </xf>
    <xf numFmtId="0" fontId="9" fillId="0" borderId="2" xfId="0" applyFont="1" applyBorder="1" applyAlignment="1">
      <alignment horizontal="right" wrapText="1" indent="1"/>
    </xf>
    <xf numFmtId="0" fontId="0" fillId="0" borderId="1" xfId="0" applyBorder="1" applyAlignment="1">
      <alignment horizontal="right" indent="1"/>
    </xf>
    <xf numFmtId="0" fontId="9" fillId="0" borderId="0" xfId="0" applyFont="1" applyFill="1" applyBorder="1" applyAlignment="1">
      <alignment wrapText="1"/>
    </xf>
    <xf numFmtId="164" fontId="51" fillId="0" borderId="1" xfId="0" applyNumberFormat="1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right" wrapText="1" indent="1"/>
    </xf>
    <xf numFmtId="0" fontId="12" fillId="0" borderId="1" xfId="0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right" wrapText="1" indent="1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center"/>
    </xf>
    <xf numFmtId="0" fontId="53" fillId="2" borderId="0" xfId="0" applyFont="1" applyFill="1" applyBorder="1" applyAlignment="1">
      <alignment horizontal="justify" wrapText="1"/>
    </xf>
    <xf numFmtId="0" fontId="8" fillId="2" borderId="0" xfId="0" applyFont="1" applyFill="1" applyBorder="1" applyAlignment="1">
      <alignment horizontal="justify" wrapText="1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left" vertical="center" wrapText="1" indent="7"/>
    </xf>
    <xf numFmtId="0" fontId="13" fillId="2" borderId="0" xfId="0" applyFont="1" applyFill="1" applyAlignment="1">
      <alignment horizontal="left" vertical="center" indent="7"/>
    </xf>
    <xf numFmtId="0" fontId="56" fillId="2" borderId="0" xfId="0" applyFont="1" applyFill="1" applyAlignment="1">
      <alignment horizontal="left" wrapText="1" indent="7"/>
    </xf>
    <xf numFmtId="0" fontId="66" fillId="2" borderId="0" xfId="0" applyFont="1" applyFill="1" applyAlignment="1">
      <alignment horizontal="left" indent="7"/>
    </xf>
    <xf numFmtId="0" fontId="56" fillId="2" borderId="0" xfId="0" applyFont="1" applyFill="1" applyAlignment="1">
      <alignment horizontal="left" vertical="center" wrapText="1" indent="7"/>
    </xf>
    <xf numFmtId="0" fontId="66" fillId="2" borderId="0" xfId="0" applyFont="1" applyFill="1" applyAlignment="1">
      <alignment horizontal="left" vertical="center" indent="7"/>
    </xf>
    <xf numFmtId="0" fontId="9" fillId="0" borderId="7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13" fillId="2" borderId="0" xfId="0" applyFont="1" applyFill="1" applyAlignment="1"/>
    <xf numFmtId="0" fontId="21" fillId="2" borderId="0" xfId="0" applyFont="1" applyFill="1" applyAlignment="1">
      <alignment horizontal="left" wrapText="1" indent="7"/>
    </xf>
    <xf numFmtId="0" fontId="28" fillId="2" borderId="0" xfId="0" applyFont="1" applyFill="1" applyAlignment="1">
      <alignment horizontal="left" indent="7"/>
    </xf>
    <xf numFmtId="0" fontId="21" fillId="2" borderId="0" xfId="0" applyFont="1" applyFill="1" applyAlignment="1">
      <alignment horizontal="left" vertical="center" wrapText="1" indent="7"/>
    </xf>
    <xf numFmtId="0" fontId="28" fillId="2" borderId="0" xfId="0" applyFont="1" applyFill="1" applyAlignment="1">
      <alignment horizontal="left" vertical="center" indent="7"/>
    </xf>
    <xf numFmtId="0" fontId="53" fillId="0" borderId="0" xfId="0" applyFont="1" applyAlignment="1">
      <alignment horizontal="left"/>
    </xf>
    <xf numFmtId="0" fontId="44" fillId="0" borderId="0" xfId="0" applyFont="1" applyAlignment="1">
      <alignment horizontal="left" vertical="center"/>
    </xf>
    <xf numFmtId="0" fontId="8" fillId="2" borderId="0" xfId="0" applyFont="1" applyFill="1" applyAlignment="1">
      <alignment horizontal="justify" wrapText="1"/>
    </xf>
    <xf numFmtId="0" fontId="16" fillId="2" borderId="0" xfId="0" applyFont="1" applyFill="1" applyAlignment="1"/>
    <xf numFmtId="0" fontId="20" fillId="2" borderId="0" xfId="0" applyFont="1" applyFill="1" applyAlignment="1">
      <alignment horizontal="justify" wrapText="1"/>
    </xf>
    <xf numFmtId="0" fontId="19" fillId="2" borderId="0" xfId="0" applyFont="1" applyFill="1" applyAlignment="1"/>
    <xf numFmtId="0" fontId="8" fillId="0" borderId="0" xfId="0" applyFont="1" applyFill="1" applyAlignment="1">
      <alignment horizontal="justify" wrapText="1"/>
    </xf>
    <xf numFmtId="0" fontId="16" fillId="0" borderId="0" xfId="0" applyFont="1" applyFill="1" applyAlignment="1"/>
    <xf numFmtId="0" fontId="9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21" fillId="2" borderId="0" xfId="0" applyFont="1" applyFill="1" applyAlignment="1">
      <alignment horizontal="left" wrapText="1"/>
    </xf>
    <xf numFmtId="0" fontId="28" fillId="2" borderId="0" xfId="0" applyFont="1" applyFill="1" applyAlignment="1">
      <alignment horizontal="left"/>
    </xf>
    <xf numFmtId="0" fontId="21" fillId="2" borderId="0" xfId="0" applyFont="1" applyFill="1" applyAlignment="1">
      <alignment vertical="center" wrapText="1"/>
    </xf>
    <xf numFmtId="0" fontId="28" fillId="2" borderId="0" xfId="0" applyFont="1" applyFill="1" applyAlignment="1">
      <alignment vertical="center"/>
    </xf>
    <xf numFmtId="0" fontId="14" fillId="2" borderId="0" xfId="0" applyFont="1" applyFill="1" applyAlignment="1">
      <alignment horizontal="justify" wrapText="1"/>
    </xf>
    <xf numFmtId="0" fontId="0" fillId="2" borderId="0" xfId="0" applyFont="1" applyFill="1" applyAlignment="1"/>
    <xf numFmtId="0" fontId="53" fillId="2" borderId="0" xfId="0" applyFont="1" applyFill="1" applyAlignment="1">
      <alignment horizontal="justify" wrapText="1"/>
    </xf>
    <xf numFmtId="0" fontId="55" fillId="2" borderId="0" xfId="0" applyFont="1" applyFill="1" applyAlignment="1"/>
    <xf numFmtId="0" fontId="21" fillId="2" borderId="0" xfId="0" applyFont="1" applyFill="1" applyAlignment="1">
      <alignment horizontal="justify" wrapText="1"/>
    </xf>
    <xf numFmtId="0" fontId="28" fillId="2" borderId="0" xfId="0" applyFont="1" applyFill="1" applyAlignment="1"/>
    <xf numFmtId="0" fontId="9" fillId="2" borderId="0" xfId="0" applyFont="1" applyFill="1" applyAlignment="1">
      <alignment vertical="center" wrapText="1"/>
    </xf>
    <xf numFmtId="0" fontId="21" fillId="2" borderId="0" xfId="0" applyFont="1" applyFill="1" applyAlignment="1">
      <alignment horizontal="left" vertical="top" wrapText="1" indent="7"/>
    </xf>
    <xf numFmtId="0" fontId="28" fillId="2" borderId="0" xfId="0" applyFont="1" applyFill="1" applyAlignment="1">
      <alignment horizontal="left" vertical="top" indent="7"/>
    </xf>
    <xf numFmtId="0" fontId="9" fillId="2" borderId="0" xfId="0" applyFont="1" applyFill="1" applyAlignment="1">
      <alignment horizontal="justify" wrapText="1"/>
    </xf>
    <xf numFmtId="0" fontId="33" fillId="4" borderId="0" xfId="0" applyFont="1" applyFill="1" applyBorder="1" applyAlignment="1">
      <alignment wrapText="1"/>
    </xf>
    <xf numFmtId="0" fontId="36" fillId="4" borderId="0" xfId="0" applyFont="1" applyFill="1" applyBorder="1" applyAlignment="1"/>
    <xf numFmtId="0" fontId="33" fillId="4" borderId="0" xfId="0" applyFont="1" applyFill="1" applyBorder="1" applyAlignment="1">
      <alignment horizontal="left" vertical="center" wrapText="1" indent="6"/>
    </xf>
    <xf numFmtId="0" fontId="36" fillId="4" borderId="0" xfId="0" applyFont="1" applyFill="1" applyBorder="1" applyAlignment="1">
      <alignment horizontal="left" vertical="center" indent="6"/>
    </xf>
    <xf numFmtId="0" fontId="37" fillId="4" borderId="0" xfId="0" applyFont="1" applyFill="1" applyBorder="1" applyAlignment="1">
      <alignment horizontal="left" wrapText="1" indent="6"/>
    </xf>
    <xf numFmtId="0" fontId="39" fillId="4" borderId="0" xfId="0" applyFont="1" applyFill="1" applyBorder="1" applyAlignment="1">
      <alignment horizontal="left" indent="6"/>
    </xf>
    <xf numFmtId="0" fontId="37" fillId="4" borderId="0" xfId="0" applyFont="1" applyFill="1" applyBorder="1" applyAlignment="1">
      <alignment horizontal="left" vertical="center" wrapText="1" indent="6"/>
    </xf>
    <xf numFmtId="0" fontId="39" fillId="4" borderId="0" xfId="0" applyFont="1" applyFill="1" applyBorder="1" applyAlignment="1">
      <alignment horizontal="left" vertical="center" indent="6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horizontal="left" vertical="center" wrapText="1" indent="7"/>
    </xf>
    <xf numFmtId="0" fontId="21" fillId="2" borderId="0" xfId="0" applyFont="1" applyFill="1" applyAlignment="1">
      <alignment horizontal="left" wrapText="1" indent="8"/>
    </xf>
    <xf numFmtId="0" fontId="28" fillId="2" borderId="0" xfId="0" applyFont="1" applyFill="1" applyAlignment="1">
      <alignment horizontal="left" indent="8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4" fillId="2" borderId="0" xfId="0" applyFont="1" applyFill="1" applyAlignment="1"/>
    <xf numFmtId="0" fontId="20" fillId="2" borderId="0" xfId="0" applyFont="1" applyFill="1" applyAlignment="1"/>
    <xf numFmtId="0" fontId="9" fillId="0" borderId="0" xfId="0" applyFont="1" applyAlignment="1">
      <alignment wrapText="1"/>
    </xf>
    <xf numFmtId="0" fontId="9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left" wrapText="1"/>
    </xf>
    <xf numFmtId="0" fontId="58" fillId="2" borderId="0" xfId="0" applyFont="1" applyFill="1" applyAlignment="1">
      <alignment horizontal="justify"/>
    </xf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3" fontId="70" fillId="0" borderId="1" xfId="0" applyNumberFormat="1" applyFont="1" applyFill="1" applyBorder="1"/>
    <xf numFmtId="0" fontId="72" fillId="0" borderId="0" xfId="0" applyFont="1"/>
    <xf numFmtId="0" fontId="73" fillId="0" borderId="0" xfId="0" applyFont="1" applyFill="1" applyAlignment="1">
      <alignment horizontal="justify" wrapText="1"/>
    </xf>
    <xf numFmtId="0" fontId="63" fillId="0" borderId="0" xfId="0" applyFont="1" applyFill="1" applyAlignment="1"/>
    <xf numFmtId="0" fontId="65" fillId="0" borderId="0" xfId="0" applyFont="1" applyFill="1" applyAlignment="1"/>
    <xf numFmtId="0" fontId="51" fillId="0" borderId="3" xfId="0" applyFont="1" applyBorder="1" applyAlignment="1">
      <alignment horizontal="center" vertical="center"/>
    </xf>
    <xf numFmtId="0" fontId="71" fillId="0" borderId="0" xfId="0" applyFont="1" applyFill="1" applyAlignment="1"/>
    <xf numFmtId="0" fontId="13" fillId="0" borderId="0" xfId="0" applyFont="1" applyFill="1" applyAlignment="1"/>
    <xf numFmtId="0" fontId="16" fillId="0" borderId="0" xfId="0" applyFont="1" applyFill="1"/>
    <xf numFmtId="0" fontId="73" fillId="0" borderId="0" xfId="0" applyFont="1"/>
    <xf numFmtId="0" fontId="73" fillId="2" borderId="0" xfId="0" applyFont="1" applyFill="1"/>
    <xf numFmtId="0" fontId="8" fillId="2" borderId="0" xfId="0" applyFont="1" applyFill="1" applyBorder="1" applyAlignment="1">
      <alignment horizontal="left" wrapText="1"/>
    </xf>
    <xf numFmtId="0" fontId="74" fillId="0" borderId="0" xfId="0" applyFont="1" applyBorder="1" applyAlignment="1">
      <alignment wrapText="1"/>
    </xf>
    <xf numFmtId="0" fontId="74" fillId="0" borderId="1" xfId="0" applyFont="1" applyBorder="1" applyAlignment="1">
      <alignment horizontal="right" wrapText="1"/>
    </xf>
    <xf numFmtId="0" fontId="74" fillId="0" borderId="1" xfId="0" applyFont="1" applyBorder="1" applyAlignment="1">
      <alignment horizontal="right" wrapText="1" indent="1"/>
    </xf>
    <xf numFmtId="0" fontId="74" fillId="0" borderId="0" xfId="0" applyFont="1" applyAlignment="1">
      <alignment wrapText="1"/>
    </xf>
    <xf numFmtId="0" fontId="51" fillId="0" borderId="1" xfId="0" applyFont="1" applyBorder="1" applyAlignment="1">
      <alignment horizontal="right" wrapText="1"/>
    </xf>
    <xf numFmtId="0" fontId="51" fillId="0" borderId="1" xfId="0" applyFont="1" applyBorder="1" applyAlignment="1">
      <alignment horizontal="right" wrapText="1" indent="1"/>
    </xf>
    <xf numFmtId="0" fontId="51" fillId="0" borderId="0" xfId="0" applyFont="1"/>
    <xf numFmtId="0" fontId="12" fillId="0" borderId="0" xfId="0" applyFont="1"/>
    <xf numFmtId="0" fontId="1" fillId="2" borderId="0" xfId="0" applyFont="1" applyFill="1" applyAlignment="1">
      <alignment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6" fillId="0" borderId="4" xfId="0" applyFont="1" applyFill="1" applyBorder="1" applyAlignment="1">
      <alignment horizontal="center" vertical="center"/>
    </xf>
    <xf numFmtId="0" fontId="76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76" fillId="0" borderId="5" xfId="0" applyFont="1" applyFill="1" applyBorder="1" applyAlignment="1">
      <alignment horizontal="center" vertical="center"/>
    </xf>
    <xf numFmtId="0" fontId="76" fillId="0" borderId="0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74" fillId="0" borderId="0" xfId="0" applyFont="1" applyFill="1" applyBorder="1"/>
    <xf numFmtId="0" fontId="54" fillId="0" borderId="4" xfId="0" applyFont="1" applyFill="1" applyBorder="1" applyAlignment="1">
      <alignment vertical="center" wrapText="1"/>
    </xf>
    <xf numFmtId="0" fontId="54" fillId="0" borderId="7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51" fillId="0" borderId="0" xfId="0" applyFont="1" applyFill="1" applyBorder="1"/>
    <xf numFmtId="0" fontId="56" fillId="0" borderId="5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51" fillId="0" borderId="0" xfId="0" applyFont="1" applyFill="1"/>
    <xf numFmtId="0" fontId="56" fillId="0" borderId="5" xfId="0" applyFont="1" applyFill="1" applyBorder="1" applyAlignment="1">
      <alignment horizontal="left" wrapText="1"/>
    </xf>
    <xf numFmtId="49" fontId="51" fillId="0" borderId="0" xfId="0" applyNumberFormat="1" applyFont="1" applyFill="1" applyAlignment="1">
      <alignment horizontal="right"/>
    </xf>
    <xf numFmtId="0" fontId="56" fillId="2" borderId="0" xfId="0" applyFont="1" applyFill="1" applyAlignment="1">
      <alignment horizontal="left" vertical="top" wrapText="1" indent="8"/>
    </xf>
    <xf numFmtId="0" fontId="66" fillId="2" borderId="0" xfId="0" applyFont="1" applyFill="1" applyAlignment="1">
      <alignment horizontal="left" vertical="top" wrapText="1" indent="8"/>
    </xf>
    <xf numFmtId="0" fontId="56" fillId="2" borderId="0" xfId="0" applyFont="1" applyFill="1" applyBorder="1" applyAlignment="1">
      <alignment horizontal="left" vertical="center" wrapText="1" indent="7"/>
    </xf>
    <xf numFmtId="0" fontId="66" fillId="2" borderId="0" xfId="0" applyFont="1" applyFill="1" applyBorder="1" applyAlignment="1">
      <alignment horizontal="left" vertical="center" wrapText="1" indent="7"/>
    </xf>
    <xf numFmtId="0" fontId="56" fillId="0" borderId="0" xfId="0" applyFont="1"/>
    <xf numFmtId="0" fontId="73" fillId="2" borderId="0" xfId="0" applyFont="1" applyFill="1" applyAlignment="1">
      <alignment horizontal="justify" wrapText="1"/>
    </xf>
    <xf numFmtId="0" fontId="56" fillId="2" borderId="0" xfId="0" applyFont="1" applyFill="1" applyAlignment="1">
      <alignment horizontal="left" wrapText="1" indent="8"/>
    </xf>
    <xf numFmtId="0" fontId="64" fillId="2" borderId="0" xfId="0" applyFont="1" applyFill="1" applyAlignment="1">
      <alignment horizontal="left" wrapText="1" indent="8"/>
    </xf>
    <xf numFmtId="0" fontId="63" fillId="2" borderId="0" xfId="0" applyFont="1" applyFill="1" applyAlignment="1">
      <alignment horizontal="left" indent="8"/>
    </xf>
    <xf numFmtId="0" fontId="50" fillId="0" borderId="0" xfId="5" applyFont="1" applyFill="1"/>
    <xf numFmtId="0" fontId="50" fillId="0" borderId="0" xfId="5" applyFont="1"/>
    <xf numFmtId="0" fontId="64" fillId="0" borderId="0" xfId="5" applyFont="1" applyFill="1"/>
    <xf numFmtId="0" fontId="64" fillId="0" borderId="0" xfId="5" applyFont="1"/>
  </cellXfs>
  <cellStyles count="6">
    <cellStyle name="Hiperłącze" xfId="5" builtinId="8"/>
    <cellStyle name="Hiperłącze 2" xfId="4" xr:uid="{14AF5032-C505-4EA3-93B1-4E9256784377}"/>
    <cellStyle name="Kolumna" xfId="2" xr:uid="{00000000-0005-0000-0000-000000000000}"/>
    <cellStyle name="Normal" xfId="1" xr:uid="{00000000-0005-0000-0000-000001000000}"/>
    <cellStyle name="Normalny" xfId="0" builtinId="0"/>
    <cellStyle name="Normalny 3" xfId="3" xr:uid="{00000000-0005-0000-0000-000003000000}"/>
  </cellStyles>
  <dxfs count="0"/>
  <tableStyles count="0" defaultTableStyle="TableStyleMedium2" defaultPivotStyle="PivotStyleLight16"/>
  <colors>
    <mruColors>
      <color rgb="FFFF99FF"/>
      <color rgb="FF808080"/>
      <color rgb="FF60AF01"/>
      <color rgb="FFFFCC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A8664-1894-4094-8112-31AEE772B621}">
  <dimension ref="A1:U36"/>
  <sheetViews>
    <sheetView showGridLines="0" tabSelected="1" zoomScale="90" zoomScaleNormal="90" workbookViewId="0">
      <selection activeCell="C3" sqref="C3"/>
    </sheetView>
  </sheetViews>
  <sheetFormatPr defaultRowHeight="15"/>
  <cols>
    <col min="1" max="1" width="17.7109375" customWidth="1"/>
  </cols>
  <sheetData>
    <row r="1" spans="1:21" ht="18">
      <c r="A1" s="88" t="s">
        <v>305</v>
      </c>
      <c r="B1" s="88" t="s">
        <v>306</v>
      </c>
      <c r="O1" s="89"/>
    </row>
    <row r="2" spans="1:21" s="103" customFormat="1" ht="18">
      <c r="A2" s="102" t="s">
        <v>307</v>
      </c>
      <c r="B2" s="102" t="s">
        <v>308</v>
      </c>
      <c r="N2" s="1"/>
      <c r="O2" s="1"/>
      <c r="P2" s="162"/>
      <c r="Q2" s="162"/>
      <c r="R2" s="162"/>
      <c r="S2" s="162"/>
      <c r="T2" s="162"/>
      <c r="U2" s="1"/>
    </row>
    <row r="3" spans="1:21" ht="16.899999999999999" customHeight="1">
      <c r="J3" t="s">
        <v>276</v>
      </c>
      <c r="N3" s="1"/>
      <c r="O3" s="1"/>
      <c r="P3" s="162"/>
      <c r="Q3" s="162"/>
      <c r="R3" s="162"/>
      <c r="S3" s="162"/>
      <c r="T3" s="162"/>
      <c r="U3" s="1"/>
    </row>
    <row r="4" spans="1:21" ht="16.899999999999999" customHeight="1">
      <c r="A4" s="90" t="s">
        <v>309</v>
      </c>
      <c r="N4" s="1"/>
      <c r="O4" s="1"/>
      <c r="P4" s="1"/>
      <c r="Q4" s="1"/>
      <c r="R4" s="1"/>
      <c r="S4" s="1"/>
      <c r="T4" s="1"/>
      <c r="U4" s="1"/>
    </row>
    <row r="5" spans="1:21" ht="16.899999999999999" customHeight="1">
      <c r="A5" s="101" t="s">
        <v>310</v>
      </c>
      <c r="N5" s="163"/>
      <c r="O5" s="163"/>
      <c r="P5" s="163"/>
      <c r="Q5" s="163"/>
      <c r="R5" s="163"/>
      <c r="S5" s="163"/>
      <c r="T5" s="163"/>
      <c r="U5" s="163"/>
    </row>
    <row r="6" spans="1:21" ht="16.899999999999999" customHeight="1">
      <c r="N6" s="163"/>
      <c r="O6" s="163"/>
      <c r="P6" s="163"/>
      <c r="Q6" s="163"/>
      <c r="R6" s="163"/>
      <c r="S6" s="163"/>
      <c r="T6" s="163"/>
      <c r="U6" s="163"/>
    </row>
    <row r="7" spans="1:21" ht="16.899999999999999" customHeight="1">
      <c r="A7" s="91" t="s">
        <v>396</v>
      </c>
      <c r="B7" s="291" t="s">
        <v>311</v>
      </c>
      <c r="C7" s="291"/>
      <c r="D7" s="291"/>
      <c r="E7" s="291"/>
      <c r="F7" s="291"/>
      <c r="G7" s="91"/>
      <c r="H7" s="91"/>
      <c r="I7" s="91"/>
      <c r="J7" s="91"/>
      <c r="K7" s="91"/>
      <c r="L7" s="91"/>
      <c r="N7" s="163"/>
      <c r="O7" s="163"/>
      <c r="P7" s="163"/>
      <c r="Q7" s="163"/>
      <c r="R7" s="163"/>
      <c r="S7" s="163"/>
      <c r="T7" s="163"/>
      <c r="U7" s="163"/>
    </row>
    <row r="8" spans="1:21" ht="16.899999999999999" customHeight="1">
      <c r="A8" s="91"/>
      <c r="B8" s="293" t="s">
        <v>312</v>
      </c>
      <c r="C8" s="293"/>
      <c r="D8" s="293"/>
      <c r="E8" s="293"/>
      <c r="F8" s="293"/>
      <c r="G8" s="91"/>
      <c r="H8" s="91"/>
      <c r="I8" s="91"/>
      <c r="J8" s="91"/>
      <c r="K8" s="91"/>
      <c r="L8" s="91"/>
      <c r="N8" s="163"/>
      <c r="O8" s="163"/>
      <c r="P8" s="163"/>
      <c r="Q8" s="163"/>
      <c r="R8" s="163"/>
      <c r="S8" s="163"/>
      <c r="T8" s="163"/>
      <c r="U8" s="163"/>
    </row>
    <row r="9" spans="1:21" ht="16.899999999999999" customHeight="1">
      <c r="A9" s="91" t="s">
        <v>397</v>
      </c>
      <c r="B9" s="291" t="s">
        <v>313</v>
      </c>
      <c r="C9" s="291"/>
      <c r="D9" s="291"/>
      <c r="E9" s="91"/>
      <c r="F9" s="91"/>
      <c r="G9" s="91"/>
      <c r="H9" s="91"/>
      <c r="I9" s="91"/>
      <c r="J9" s="91"/>
      <c r="K9" s="91"/>
      <c r="L9" s="91"/>
      <c r="N9" s="163"/>
      <c r="O9" s="163"/>
      <c r="P9" s="163"/>
      <c r="Q9" s="163"/>
      <c r="R9" s="163"/>
      <c r="S9" s="163"/>
      <c r="T9" s="163"/>
      <c r="U9" s="163"/>
    </row>
    <row r="10" spans="1:21" ht="16.899999999999999" customHeight="1">
      <c r="A10" s="91"/>
      <c r="B10" s="293" t="s">
        <v>314</v>
      </c>
      <c r="C10" s="293"/>
      <c r="D10" s="293"/>
      <c r="E10" s="91"/>
      <c r="F10" s="91"/>
      <c r="G10" s="91"/>
      <c r="H10" s="91"/>
      <c r="I10" s="91"/>
      <c r="J10" s="91"/>
      <c r="K10" s="91"/>
      <c r="L10" s="91"/>
      <c r="N10" s="163"/>
      <c r="O10" s="163"/>
      <c r="P10" s="163"/>
      <c r="Q10" s="163"/>
      <c r="R10" s="163"/>
      <c r="S10" s="163"/>
      <c r="T10" s="163"/>
      <c r="U10" s="163"/>
    </row>
    <row r="11" spans="1:21" ht="16.899999999999999" customHeight="1">
      <c r="A11" s="91" t="s">
        <v>398</v>
      </c>
      <c r="B11" s="291" t="s">
        <v>315</v>
      </c>
      <c r="C11" s="291"/>
      <c r="D11" s="291"/>
      <c r="E11" s="91"/>
      <c r="F11" s="91"/>
      <c r="G11" s="91"/>
      <c r="H11" s="91"/>
      <c r="I11" s="91"/>
      <c r="J11" s="91"/>
      <c r="K11" s="91"/>
      <c r="L11" s="91"/>
      <c r="N11" s="163"/>
      <c r="O11" s="163"/>
      <c r="P11" s="163"/>
      <c r="Q11" s="163"/>
      <c r="R11" s="163"/>
      <c r="S11" s="163"/>
      <c r="T11" s="163"/>
      <c r="U11" s="163"/>
    </row>
    <row r="12" spans="1:21" ht="16.899999999999999" customHeight="1">
      <c r="B12" s="293" t="s">
        <v>316</v>
      </c>
      <c r="C12" s="293"/>
      <c r="D12" s="293"/>
      <c r="E12" s="91"/>
      <c r="F12" s="91"/>
      <c r="G12" s="91"/>
      <c r="H12" s="91"/>
      <c r="I12" s="91"/>
      <c r="J12" s="91"/>
      <c r="K12" s="91"/>
      <c r="L12" s="91"/>
    </row>
    <row r="13" spans="1:21" ht="16.899999999999999" customHeight="1">
      <c r="A13" s="91" t="s">
        <v>399</v>
      </c>
      <c r="B13" s="291" t="s">
        <v>317</v>
      </c>
      <c r="C13" s="291"/>
      <c r="D13" s="291"/>
      <c r="E13" s="291"/>
      <c r="F13" s="91"/>
      <c r="G13" s="91"/>
      <c r="H13" s="91"/>
      <c r="I13" s="91"/>
      <c r="J13" s="91"/>
      <c r="K13" s="91"/>
      <c r="L13" s="91"/>
    </row>
    <row r="14" spans="1:21" ht="16.899999999999999" customHeight="1">
      <c r="A14" s="91"/>
      <c r="B14" s="293" t="s">
        <v>318</v>
      </c>
      <c r="C14" s="293"/>
      <c r="D14" s="293"/>
      <c r="E14" s="293"/>
      <c r="F14" s="91"/>
      <c r="G14" s="91"/>
      <c r="H14" s="91"/>
      <c r="I14" s="91"/>
      <c r="J14" s="91"/>
      <c r="K14" s="91"/>
      <c r="L14" s="91"/>
    </row>
    <row r="15" spans="1:21" ht="16.899999999999999" customHeight="1">
      <c r="A15" s="91" t="s">
        <v>400</v>
      </c>
      <c r="B15" s="291" t="s">
        <v>319</v>
      </c>
      <c r="C15" s="291"/>
      <c r="D15" s="291"/>
      <c r="E15" s="291"/>
      <c r="F15" s="291"/>
      <c r="G15" s="291"/>
      <c r="H15" s="91"/>
      <c r="I15" s="91"/>
      <c r="J15" s="91"/>
      <c r="K15" s="91"/>
      <c r="L15" s="91"/>
    </row>
    <row r="16" spans="1:21" ht="16.899999999999999" customHeight="1">
      <c r="A16" s="91"/>
      <c r="B16" s="293" t="s">
        <v>320</v>
      </c>
      <c r="C16" s="293"/>
      <c r="D16" s="293"/>
      <c r="E16" s="293"/>
      <c r="F16" s="293"/>
      <c r="G16" s="293"/>
      <c r="H16" s="91"/>
      <c r="I16" s="91"/>
      <c r="J16" s="91"/>
      <c r="K16" s="91"/>
      <c r="L16" s="91"/>
    </row>
    <row r="17" spans="1:14" ht="16.899999999999999" customHeight="1">
      <c r="A17" s="91" t="s">
        <v>401</v>
      </c>
      <c r="B17" s="291" t="s">
        <v>321</v>
      </c>
      <c r="C17" s="291"/>
      <c r="D17" s="91"/>
      <c r="E17" s="91"/>
      <c r="F17" s="91"/>
      <c r="G17" s="91"/>
      <c r="H17" s="91"/>
      <c r="I17" s="91"/>
      <c r="J17" s="91"/>
      <c r="K17" s="91"/>
      <c r="L17" s="91"/>
    </row>
    <row r="18" spans="1:14" ht="16.899999999999999" customHeight="1">
      <c r="A18" s="91"/>
      <c r="B18" s="293" t="s">
        <v>322</v>
      </c>
      <c r="C18" s="293"/>
      <c r="D18" s="91"/>
      <c r="E18" s="91"/>
      <c r="F18" s="91"/>
      <c r="G18" s="91"/>
      <c r="H18" s="91"/>
      <c r="I18" s="91"/>
      <c r="J18" s="91"/>
      <c r="K18" s="91"/>
      <c r="L18" s="91"/>
    </row>
    <row r="19" spans="1:14" ht="16.899999999999999" customHeight="1">
      <c r="A19" s="91" t="s">
        <v>402</v>
      </c>
      <c r="B19" s="291" t="s">
        <v>323</v>
      </c>
      <c r="C19" s="291"/>
      <c r="D19" s="291"/>
      <c r="E19" s="291"/>
      <c r="F19" s="291"/>
      <c r="G19" s="291"/>
      <c r="H19" s="291"/>
      <c r="I19" s="291"/>
      <c r="J19" s="91"/>
      <c r="K19" s="91"/>
      <c r="L19" s="91"/>
      <c r="N19" s="103"/>
    </row>
    <row r="20" spans="1:14" ht="16.899999999999999" customHeight="1">
      <c r="A20" s="91"/>
      <c r="B20" s="293" t="s">
        <v>324</v>
      </c>
      <c r="C20" s="293"/>
      <c r="D20" s="293"/>
      <c r="E20" s="293"/>
      <c r="F20" s="293"/>
      <c r="G20" s="293"/>
      <c r="H20" s="293"/>
      <c r="I20" s="293"/>
      <c r="J20" s="91"/>
      <c r="K20" s="91"/>
      <c r="L20" s="91"/>
    </row>
    <row r="21" spans="1:14" ht="16.899999999999999" customHeight="1">
      <c r="A21" s="91" t="s">
        <v>403</v>
      </c>
      <c r="B21" s="291" t="s">
        <v>325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1"/>
    </row>
    <row r="22" spans="1:14" ht="16.899999999999999" customHeight="1">
      <c r="A22" s="91"/>
      <c r="B22" s="293" t="s">
        <v>326</v>
      </c>
      <c r="C22" s="293"/>
      <c r="D22" s="293"/>
      <c r="E22" s="293"/>
      <c r="F22" s="293"/>
      <c r="G22" s="293"/>
      <c r="H22" s="293"/>
      <c r="I22" s="293"/>
      <c r="J22" s="293"/>
      <c r="K22" s="293"/>
      <c r="L22" s="293"/>
    </row>
    <row r="23" spans="1:14" ht="16.899999999999999" customHeight="1">
      <c r="A23" s="91" t="s">
        <v>404</v>
      </c>
      <c r="B23" s="291" t="s">
        <v>327</v>
      </c>
      <c r="C23" s="291"/>
      <c r="D23" s="291"/>
      <c r="E23" s="291"/>
      <c r="F23" s="91"/>
      <c r="G23" s="91"/>
      <c r="H23" s="91"/>
      <c r="I23" s="91"/>
      <c r="J23" s="91"/>
      <c r="K23" s="91"/>
      <c r="L23" s="91"/>
    </row>
    <row r="24" spans="1:14" ht="16.899999999999999" customHeight="1">
      <c r="A24" s="91"/>
      <c r="B24" s="293" t="s">
        <v>328</v>
      </c>
      <c r="C24" s="293"/>
      <c r="D24" s="293"/>
      <c r="E24" s="293"/>
      <c r="F24" s="91"/>
      <c r="G24" s="91"/>
      <c r="H24" s="91"/>
      <c r="I24" s="91"/>
      <c r="J24" s="91"/>
      <c r="K24" s="91"/>
      <c r="L24" s="91"/>
    </row>
    <row r="25" spans="1:14" ht="16.899999999999999" customHeight="1">
      <c r="A25" t="s">
        <v>406</v>
      </c>
      <c r="B25" s="292" t="s">
        <v>408</v>
      </c>
      <c r="C25" s="292"/>
      <c r="D25" s="292"/>
      <c r="E25" s="292"/>
      <c r="F25" s="292"/>
      <c r="G25" s="292"/>
      <c r="H25" s="292"/>
      <c r="I25" s="292"/>
      <c r="J25" s="91"/>
      <c r="K25" s="91"/>
      <c r="L25" s="91"/>
    </row>
    <row r="26" spans="1:14" ht="16.899999999999999" customHeight="1">
      <c r="B26" s="294" t="s">
        <v>407</v>
      </c>
      <c r="C26" s="294"/>
      <c r="D26" s="292"/>
      <c r="E26" s="292"/>
      <c r="F26" s="292"/>
      <c r="G26" s="292"/>
      <c r="H26" s="292"/>
      <c r="I26" s="292"/>
      <c r="J26" s="91"/>
      <c r="K26" s="91"/>
      <c r="L26" s="91"/>
    </row>
    <row r="27" spans="1:14" ht="16.899999999999999" customHeight="1">
      <c r="A27" s="91" t="s">
        <v>409</v>
      </c>
      <c r="B27" s="291" t="s">
        <v>329</v>
      </c>
      <c r="C27" s="291"/>
      <c r="D27" s="291"/>
      <c r="E27" s="291"/>
      <c r="F27" s="91"/>
      <c r="G27" s="91"/>
      <c r="H27" s="91"/>
      <c r="I27" s="91"/>
      <c r="J27" s="91"/>
      <c r="K27" s="91"/>
      <c r="L27" s="91"/>
    </row>
    <row r="28" spans="1:14" ht="16.899999999999999" customHeight="1">
      <c r="A28" s="91"/>
      <c r="B28" s="293" t="s">
        <v>330</v>
      </c>
      <c r="C28" s="293"/>
      <c r="D28" s="293"/>
      <c r="E28" s="293"/>
      <c r="F28" s="91"/>
      <c r="G28" s="91"/>
      <c r="H28" s="91"/>
      <c r="I28" s="91"/>
      <c r="J28" s="91"/>
      <c r="K28" s="91"/>
      <c r="L28" s="91"/>
    </row>
    <row r="29" spans="1:14" ht="16.899999999999999" customHeight="1">
      <c r="A29" s="91" t="s">
        <v>410</v>
      </c>
      <c r="B29" s="291" t="s">
        <v>331</v>
      </c>
      <c r="C29" s="291"/>
      <c r="D29" s="291"/>
      <c r="E29" s="291"/>
      <c r="F29" s="291"/>
      <c r="G29" s="91"/>
      <c r="H29" s="91"/>
      <c r="I29" s="91"/>
      <c r="J29" s="91"/>
      <c r="K29" s="91"/>
      <c r="L29" s="91"/>
    </row>
    <row r="30" spans="1:14" ht="16.899999999999999" customHeight="1">
      <c r="A30" s="91"/>
      <c r="B30" s="293" t="s">
        <v>332</v>
      </c>
      <c r="C30" s="293"/>
      <c r="D30" s="293"/>
      <c r="E30" s="293"/>
      <c r="F30" s="293"/>
      <c r="G30" s="91"/>
      <c r="H30" s="91"/>
      <c r="I30" s="91"/>
      <c r="J30" s="91"/>
      <c r="K30" s="91"/>
      <c r="L30" s="91"/>
    </row>
    <row r="31" spans="1:14" ht="16.899999999999999" customHeight="1">
      <c r="A31" s="91" t="s">
        <v>411</v>
      </c>
      <c r="B31" s="291" t="s">
        <v>333</v>
      </c>
      <c r="C31" s="291"/>
      <c r="D31" s="291"/>
      <c r="E31" s="291"/>
      <c r="F31" s="91"/>
      <c r="G31" s="91"/>
      <c r="H31" s="91"/>
      <c r="I31" s="91"/>
      <c r="J31" s="91"/>
      <c r="K31" s="91"/>
      <c r="L31" s="91"/>
    </row>
    <row r="32" spans="1:14" ht="16.899999999999999" customHeight="1">
      <c r="A32" s="91"/>
      <c r="B32" s="293" t="s">
        <v>334</v>
      </c>
      <c r="C32" s="293"/>
      <c r="D32" s="293"/>
      <c r="E32" s="293"/>
      <c r="F32" s="91"/>
      <c r="G32" s="91"/>
      <c r="H32" s="91"/>
      <c r="I32" s="91"/>
      <c r="J32" s="91"/>
      <c r="K32" s="91"/>
      <c r="L32" s="91"/>
    </row>
    <row r="33" spans="1:12" ht="16.899999999999999" customHeight="1">
      <c r="A33" s="91" t="s">
        <v>412</v>
      </c>
      <c r="B33" s="291" t="s">
        <v>335</v>
      </c>
      <c r="C33" s="291"/>
      <c r="D33" s="291"/>
      <c r="E33" s="291"/>
      <c r="F33" s="91"/>
      <c r="G33" s="91"/>
      <c r="H33" s="91"/>
      <c r="I33" s="91"/>
      <c r="J33" s="91"/>
      <c r="K33" s="91"/>
      <c r="L33" s="91"/>
    </row>
    <row r="34" spans="1:12" ht="16.899999999999999" customHeight="1">
      <c r="B34" s="293" t="s">
        <v>336</v>
      </c>
      <c r="C34" s="293"/>
      <c r="D34" s="293"/>
      <c r="E34" s="293"/>
      <c r="F34" s="91"/>
      <c r="G34" s="91"/>
      <c r="H34" s="91"/>
      <c r="I34" s="91"/>
      <c r="J34" s="91"/>
      <c r="K34" s="91"/>
      <c r="L34" s="91"/>
    </row>
    <row r="35" spans="1:12"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</row>
  </sheetData>
  <mergeCells count="28">
    <mergeCell ref="P2:T3"/>
    <mergeCell ref="N5:U11"/>
    <mergeCell ref="B12:D12"/>
    <mergeCell ref="B7:F7"/>
    <mergeCell ref="B8:F8"/>
    <mergeCell ref="B9:D9"/>
    <mergeCell ref="B10:D10"/>
    <mergeCell ref="B11:D11"/>
    <mergeCell ref="B24:E24"/>
    <mergeCell ref="B13:E13"/>
    <mergeCell ref="B14:E14"/>
    <mergeCell ref="B15:G15"/>
    <mergeCell ref="B16:G16"/>
    <mergeCell ref="B17:C17"/>
    <mergeCell ref="B18:C18"/>
    <mergeCell ref="B19:I19"/>
    <mergeCell ref="B20:I20"/>
    <mergeCell ref="B21:L21"/>
    <mergeCell ref="B22:L22"/>
    <mergeCell ref="B23:E23"/>
    <mergeCell ref="B33:E33"/>
    <mergeCell ref="B34:E34"/>
    <mergeCell ref="B27:E27"/>
    <mergeCell ref="B28:E28"/>
    <mergeCell ref="B29:F29"/>
    <mergeCell ref="B30:F30"/>
    <mergeCell ref="B31:E31"/>
    <mergeCell ref="B32:E32"/>
  </mergeCells>
  <hyperlinks>
    <hyperlink ref="B7:F8" location="'Tabl. 1(84)'!A1" display="OCHRONA ZDROWIA – PODSTAWOWE DANE" xr:uid="{533BFD06-C7E9-4C07-9F47-44600B70C111}"/>
    <hyperlink ref="B9:D10" location="'Tabl. 2(85)'!A1" display="LEKARZE SPECJALIŚCI" xr:uid="{4C16D915-C75B-4558-8EC3-CE241D29AA9C}"/>
    <hyperlink ref="B11:D12" location="'Tabl. 3(86)'!A1" display="SZPITALE OGÓLNE" xr:uid="{85AA421B-1914-4492-AA63-13056FC91656}"/>
    <hyperlink ref="B13:E14" location="'Tabl. 4(87)'!A1" display="LECZNICTWO UZDROWISKOWE" xr:uid="{1CBDC94E-63A3-4FAE-AAB8-8DFC06DF86DC}"/>
    <hyperlink ref="B15:G16" location="'Tabl. 5(88)'!A1" display="POMOC DORAŹNA I RATOWNICTWO MEDYCZNE" xr:uid="{EF549065-7702-4898-86FE-C642EC488BB7}"/>
    <hyperlink ref="B17:C18" location="'Tabl. 6(89)'!A1" display="KRWIODAWSTWO" xr:uid="{440006E2-43E0-439A-A12E-6512BD127D9A}"/>
    <hyperlink ref="B19:I20" location="'Tabl. 7(90)'!A1" display="APTEKI OGÓLNODOSTĘPNE I PUNKTY APTECZNE" xr:uid="{ADB402FD-D552-40BB-9FED-7369EB361FF7}"/>
    <hyperlink ref="B21:L22" location="'Tabl. 8(91)'!A1" display="ZACHOROWANIA NA NIEKTÓRE CHOROBY ZAKAŹNE I ZATRUCIA NA 100 TYS. LUDNOŚCI" xr:uid="{72ADF1F8-84C8-49D6-B28B-59AA9848C1F1}"/>
    <hyperlink ref="B23:E24" location="'Tabl. 9(92)'!A1" display="ŻŁOBKI I KLUBY DZIECIĘCE" xr:uid="{1F4C000D-96B4-4310-99F4-C1B60780B8FA}"/>
    <hyperlink ref="B25:I26" location="'Tabl. 10(93)'!A1" display="ŻŁOBKI I KLUBY DZIECIĘCE WEDŁUG DELIMITACJI OBSZARÓW WIEJSKICH W 2022 R." xr:uid="{346D1DA7-3ADE-46F9-BB97-A34F02F6E47B}"/>
    <hyperlink ref="B27:E28" location="'Tabl. 11(94)'!A1" display="RODZINNA PIECZA ZASTĘPCZA" xr:uid="{B625F5B4-0C30-40BE-9354-53C0DFFB0795}"/>
    <hyperlink ref="B29:F30" location="'Tabl. 12(95)'!A1" display="INSTYTUCJONALNA PIECZA ZASTĘPCZA" xr:uid="{635F9F78-CE82-4AEF-9BBA-7706F6118646}"/>
    <hyperlink ref="B31:E32" location="'Tabl. 13(96)'!A1" display="POMOC SPOŁECZNA STACJONARNA" xr:uid="{D0F3958C-7236-48A1-9E6C-F101CA1A1887}"/>
    <hyperlink ref="B33:E34" location="'Tabl. 14(97)'!A1" display="ŚWIADCZENIA POMOCY SPOŁECZNEJ" xr:uid="{246B9AC5-42CB-4206-A3BE-02954CD3169A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showGridLines="0" zoomScaleNormal="100" workbookViewId="0">
      <selection activeCell="H1" sqref="H1"/>
    </sheetView>
  </sheetViews>
  <sheetFormatPr defaultRowHeight="14.25" customHeight="1"/>
  <cols>
    <col min="1" max="1" width="43.7109375" customWidth="1"/>
    <col min="2" max="5" width="10.7109375" customWidth="1"/>
    <col min="6" max="6" width="43.7109375" customWidth="1"/>
  </cols>
  <sheetData>
    <row r="1" spans="1:9" s="11" customFormat="1" ht="15.75" customHeight="1">
      <c r="A1" s="206" t="s">
        <v>421</v>
      </c>
      <c r="B1" s="207"/>
      <c r="C1" s="207"/>
      <c r="D1" s="207"/>
      <c r="E1" s="207"/>
      <c r="F1" s="207"/>
      <c r="H1" s="100" t="s">
        <v>358</v>
      </c>
      <c r="I1" s="100"/>
    </row>
    <row r="2" spans="1:9" s="13" customFormat="1" ht="14.25" customHeight="1">
      <c r="A2" s="208" t="s">
        <v>283</v>
      </c>
      <c r="B2" s="209"/>
      <c r="C2" s="209"/>
      <c r="D2" s="209"/>
      <c r="E2" s="209"/>
      <c r="F2" s="209"/>
      <c r="H2" s="100" t="s">
        <v>359</v>
      </c>
      <c r="I2" s="100"/>
    </row>
    <row r="3" spans="1:9" s="13" customFormat="1" ht="14.25" customHeight="1">
      <c r="A3" s="210" t="s">
        <v>284</v>
      </c>
      <c r="B3" s="211"/>
      <c r="C3" s="211"/>
      <c r="D3" s="211"/>
      <c r="E3" s="211"/>
      <c r="F3" s="211"/>
    </row>
    <row r="4" spans="1:9" s="13" customFormat="1" ht="14.25" customHeight="1">
      <c r="A4" s="212" t="s">
        <v>285</v>
      </c>
      <c r="B4" s="213"/>
      <c r="C4" s="213"/>
      <c r="D4" s="213"/>
      <c r="E4" s="213"/>
      <c r="F4" s="213"/>
    </row>
    <row r="5" spans="1:9" s="1" customFormat="1" ht="20.100000000000001" customHeight="1">
      <c r="A5" s="39" t="s">
        <v>0</v>
      </c>
      <c r="B5" s="14">
        <v>2015</v>
      </c>
      <c r="C5" s="14">
        <v>2019</v>
      </c>
      <c r="D5" s="14">
        <v>2020</v>
      </c>
      <c r="E5" s="14">
        <v>2022</v>
      </c>
      <c r="F5" s="24" t="s">
        <v>1</v>
      </c>
    </row>
    <row r="6" spans="1:9" s="2" customFormat="1" ht="14.25" customHeight="1">
      <c r="A6" s="42" t="s">
        <v>128</v>
      </c>
      <c r="B6" s="123">
        <v>77</v>
      </c>
      <c r="C6" s="3">
        <v>175</v>
      </c>
      <c r="D6" s="123">
        <v>191</v>
      </c>
      <c r="E6" s="123">
        <v>225</v>
      </c>
      <c r="F6" s="19" t="s">
        <v>48</v>
      </c>
    </row>
    <row r="7" spans="1:9" s="2" customFormat="1" ht="14.25" customHeight="1">
      <c r="A7" s="42" t="s">
        <v>129</v>
      </c>
      <c r="B7" s="123">
        <v>35</v>
      </c>
      <c r="C7" s="3">
        <v>73</v>
      </c>
      <c r="D7" s="123">
        <v>84</v>
      </c>
      <c r="E7" s="123">
        <v>99</v>
      </c>
      <c r="F7" s="19" t="s">
        <v>49</v>
      </c>
    </row>
    <row r="8" spans="1:9" s="2" customFormat="1" ht="14.25" customHeight="1">
      <c r="A8" s="42" t="s">
        <v>212</v>
      </c>
      <c r="B8" s="123">
        <v>1</v>
      </c>
      <c r="C8" s="3">
        <v>1</v>
      </c>
      <c r="D8" s="135" t="s">
        <v>264</v>
      </c>
      <c r="E8" s="135" t="s">
        <v>264</v>
      </c>
      <c r="F8" s="19" t="s">
        <v>213</v>
      </c>
    </row>
    <row r="9" spans="1:9" s="2" customFormat="1" ht="14.25" customHeight="1">
      <c r="A9" s="42" t="s">
        <v>130</v>
      </c>
      <c r="B9" s="123">
        <v>11</v>
      </c>
      <c r="C9" s="3">
        <v>25</v>
      </c>
      <c r="D9" s="123">
        <v>25</v>
      </c>
      <c r="E9" s="123">
        <v>27</v>
      </c>
      <c r="F9" s="19" t="s">
        <v>50</v>
      </c>
    </row>
    <row r="10" spans="1:9" s="2" customFormat="1" ht="14.25" customHeight="1">
      <c r="A10" s="42" t="s">
        <v>129</v>
      </c>
      <c r="B10" s="135" t="s">
        <v>264</v>
      </c>
      <c r="C10" s="3">
        <v>1</v>
      </c>
      <c r="D10" s="136">
        <v>2</v>
      </c>
      <c r="E10" s="136">
        <v>1</v>
      </c>
      <c r="F10" s="19" t="s">
        <v>51</v>
      </c>
    </row>
    <row r="11" spans="1:9" s="2" customFormat="1" ht="14.25" customHeight="1">
      <c r="A11" s="42" t="s">
        <v>52</v>
      </c>
      <c r="B11" s="123"/>
      <c r="C11" s="3"/>
      <c r="D11" s="123"/>
      <c r="E11" s="123"/>
      <c r="F11" s="19" t="s">
        <v>53</v>
      </c>
    </row>
    <row r="12" spans="1:9" s="2" customFormat="1" ht="14.25" customHeight="1">
      <c r="A12" s="42" t="s">
        <v>131</v>
      </c>
      <c r="B12" s="123">
        <v>3424</v>
      </c>
      <c r="C12" s="3">
        <v>7297</v>
      </c>
      <c r="D12" s="123">
        <v>8013</v>
      </c>
      <c r="E12" s="123">
        <v>9323</v>
      </c>
      <c r="F12" s="19" t="s">
        <v>54</v>
      </c>
    </row>
    <row r="13" spans="1:9" s="2" customFormat="1" ht="14.25" customHeight="1">
      <c r="A13" s="42" t="s">
        <v>132</v>
      </c>
      <c r="B13" s="123">
        <v>141</v>
      </c>
      <c r="C13" s="3">
        <v>523</v>
      </c>
      <c r="D13" s="123">
        <v>544</v>
      </c>
      <c r="E13" s="123">
        <v>543</v>
      </c>
      <c r="F13" s="19" t="s">
        <v>55</v>
      </c>
    </row>
    <row r="14" spans="1:9" s="2" customFormat="1" ht="14.25" customHeight="1">
      <c r="A14" s="42" t="s">
        <v>56</v>
      </c>
      <c r="B14" s="123"/>
      <c r="C14" s="3"/>
      <c r="D14" s="123"/>
      <c r="E14" s="123"/>
      <c r="F14" s="19" t="s">
        <v>57</v>
      </c>
    </row>
    <row r="15" spans="1:9" s="2" customFormat="1" ht="14.25" customHeight="1">
      <c r="A15" s="42" t="s">
        <v>131</v>
      </c>
      <c r="B15" s="123">
        <v>4912</v>
      </c>
      <c r="C15" s="3">
        <v>10412</v>
      </c>
      <c r="D15" s="123">
        <v>10831</v>
      </c>
      <c r="E15" s="123">
        <v>13245</v>
      </c>
      <c r="F15" s="19" t="s">
        <v>54</v>
      </c>
      <c r="H15" s="77"/>
      <c r="I15" s="77"/>
    </row>
    <row r="16" spans="1:9" s="2" customFormat="1" ht="14.25" customHeight="1">
      <c r="A16" s="42" t="s">
        <v>132</v>
      </c>
      <c r="B16" s="123">
        <v>199</v>
      </c>
      <c r="C16" s="3">
        <v>760</v>
      </c>
      <c r="D16" s="123">
        <v>748</v>
      </c>
      <c r="E16" s="123">
        <v>764</v>
      </c>
      <c r="F16" s="19" t="s">
        <v>55</v>
      </c>
    </row>
    <row r="17" spans="1:6" s="2" customFormat="1" ht="14.25" customHeight="1">
      <c r="A17" s="42" t="s">
        <v>214</v>
      </c>
      <c r="B17" s="123"/>
      <c r="D17" s="123"/>
      <c r="E17" s="123"/>
      <c r="F17" s="22" t="s">
        <v>215</v>
      </c>
    </row>
    <row r="18" spans="1:6" s="2" customFormat="1" ht="14.25" customHeight="1">
      <c r="A18" s="42" t="s">
        <v>133</v>
      </c>
      <c r="B18" s="123">
        <v>57</v>
      </c>
      <c r="C18" s="3">
        <v>112</v>
      </c>
      <c r="D18" s="123">
        <v>113</v>
      </c>
      <c r="E18" s="123">
        <v>164</v>
      </c>
      <c r="F18" s="19" t="s">
        <v>58</v>
      </c>
    </row>
    <row r="19" spans="1:6" s="2" customFormat="1" ht="14.25" customHeight="1">
      <c r="A19" s="42" t="s">
        <v>134</v>
      </c>
      <c r="B19" s="128">
        <v>94.5</v>
      </c>
      <c r="C19" s="153">
        <v>91.3</v>
      </c>
      <c r="D19" s="128">
        <v>83</v>
      </c>
      <c r="E19" s="128">
        <v>91</v>
      </c>
      <c r="F19" s="19" t="s">
        <v>59</v>
      </c>
    </row>
    <row r="20" spans="1:6" s="247" customFormat="1" ht="30" customHeight="1">
      <c r="A20" s="188" t="s">
        <v>390</v>
      </c>
      <c r="B20" s="188"/>
      <c r="C20" s="188"/>
      <c r="D20" s="188"/>
      <c r="E20" s="188"/>
      <c r="F20" s="188"/>
    </row>
    <row r="21" spans="1:6" s="247" customFormat="1" ht="27" customHeight="1">
      <c r="A21" s="241" t="s">
        <v>391</v>
      </c>
      <c r="B21" s="241"/>
      <c r="C21" s="241"/>
      <c r="D21" s="241"/>
      <c r="E21" s="241"/>
      <c r="F21" s="241"/>
    </row>
    <row r="22" spans="1:6" s="98" customFormat="1" ht="14.25" customHeight="1"/>
    <row r="23" spans="1:6" ht="14.25" customHeight="1">
      <c r="F23" s="65"/>
    </row>
    <row r="24" spans="1:6" ht="14.25" customHeight="1">
      <c r="F24" s="66"/>
    </row>
  </sheetData>
  <mergeCells count="6">
    <mergeCell ref="A21:F21"/>
    <mergeCell ref="A1:F1"/>
    <mergeCell ref="A2:F2"/>
    <mergeCell ref="A3:F3"/>
    <mergeCell ref="A4:F4"/>
    <mergeCell ref="A20:F20"/>
  </mergeCells>
  <hyperlinks>
    <hyperlink ref="H1:I2" location="'Spis tablic   List of tables'!A1" display="Powrót do spisu tablic" xr:uid="{59A2A00A-1B65-4BAC-BC98-2BD49FC8874B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CBA3F-61E9-4AE1-8990-78D9826AA0B0}">
  <dimension ref="A1:L13"/>
  <sheetViews>
    <sheetView workbookViewId="0">
      <selection activeCell="L1" sqref="L1"/>
    </sheetView>
  </sheetViews>
  <sheetFormatPr defaultRowHeight="15"/>
  <cols>
    <col min="1" max="1" width="13" customWidth="1"/>
    <col min="3" max="3" width="12.5703125" customWidth="1"/>
    <col min="7" max="7" width="12.85546875" customWidth="1"/>
  </cols>
  <sheetData>
    <row r="1" spans="1:12">
      <c r="A1" s="1" t="s">
        <v>423</v>
      </c>
      <c r="B1" s="258" t="s">
        <v>422</v>
      </c>
      <c r="C1" s="1"/>
      <c r="D1" s="1"/>
      <c r="E1" s="1"/>
      <c r="F1" s="1"/>
      <c r="G1" s="1"/>
      <c r="H1" s="1"/>
      <c r="I1" s="1"/>
      <c r="K1" s="100" t="s">
        <v>358</v>
      </c>
      <c r="L1" s="100"/>
    </row>
    <row r="2" spans="1:12">
      <c r="A2" s="1"/>
      <c r="B2" s="258" t="s">
        <v>405</v>
      </c>
      <c r="C2" s="1"/>
      <c r="D2" s="1"/>
      <c r="E2" s="1"/>
      <c r="F2" s="1"/>
      <c r="G2" s="1"/>
      <c r="H2" s="1"/>
      <c r="I2" s="1"/>
      <c r="K2" s="100" t="s">
        <v>359</v>
      </c>
      <c r="L2" s="100"/>
    </row>
    <row r="3" spans="1:12">
      <c r="A3" s="1"/>
      <c r="B3" s="286" t="s">
        <v>407</v>
      </c>
      <c r="C3" s="1"/>
      <c r="D3" s="1"/>
      <c r="E3" s="1"/>
      <c r="F3" s="1"/>
      <c r="G3" s="1"/>
      <c r="H3" s="1"/>
      <c r="I3" s="1"/>
      <c r="K3" s="10"/>
      <c r="L3" s="10"/>
    </row>
    <row r="4" spans="1:12">
      <c r="A4" s="260" t="s">
        <v>0</v>
      </c>
      <c r="B4" s="260"/>
      <c r="C4" s="260"/>
      <c r="D4" s="261" t="s">
        <v>427</v>
      </c>
      <c r="E4" s="262" t="s">
        <v>1</v>
      </c>
      <c r="F4" s="263"/>
      <c r="G4" s="263"/>
    </row>
    <row r="5" spans="1:12">
      <c r="A5" s="260"/>
      <c r="B5" s="260"/>
      <c r="C5" s="260"/>
      <c r="D5" s="264"/>
      <c r="E5" s="265"/>
      <c r="F5" s="266"/>
      <c r="G5" s="266"/>
    </row>
    <row r="6" spans="1:12">
      <c r="A6" s="260"/>
      <c r="B6" s="260"/>
      <c r="C6" s="260"/>
      <c r="D6" s="264"/>
      <c r="E6" s="265"/>
      <c r="F6" s="266"/>
      <c r="G6" s="266"/>
    </row>
    <row r="7" spans="1:12">
      <c r="A7" s="260"/>
      <c r="B7" s="260"/>
      <c r="C7" s="260"/>
      <c r="D7" s="264"/>
      <c r="E7" s="265"/>
      <c r="F7" s="266"/>
      <c r="G7" s="266"/>
    </row>
    <row r="8" spans="1:12">
      <c r="A8" s="261"/>
      <c r="B8" s="261"/>
      <c r="C8" s="261"/>
      <c r="D8" s="267"/>
      <c r="E8" s="265"/>
      <c r="F8" s="266"/>
      <c r="G8" s="266"/>
    </row>
    <row r="9" spans="1:12">
      <c r="A9" s="268" t="s">
        <v>428</v>
      </c>
      <c r="B9" s="268"/>
      <c r="C9" s="269"/>
      <c r="D9" s="270">
        <v>74</v>
      </c>
      <c r="E9" s="271" t="s">
        <v>429</v>
      </c>
      <c r="F9" s="272"/>
      <c r="G9" s="272"/>
    </row>
    <row r="10" spans="1:12">
      <c r="A10" s="273" t="s">
        <v>430</v>
      </c>
      <c r="B10" s="273"/>
      <c r="C10" s="274"/>
      <c r="D10" s="275">
        <v>23</v>
      </c>
      <c r="E10" s="276" t="s">
        <v>431</v>
      </c>
      <c r="F10" s="277"/>
      <c r="G10" s="277"/>
    </row>
    <row r="11" spans="1:12">
      <c r="A11" s="273" t="s">
        <v>432</v>
      </c>
      <c r="B11" s="273"/>
      <c r="C11" s="274"/>
      <c r="D11" s="275">
        <v>8</v>
      </c>
      <c r="E11" s="276" t="s">
        <v>433</v>
      </c>
      <c r="F11" s="277"/>
      <c r="G11" s="277"/>
    </row>
    <row r="12" spans="1:12">
      <c r="A12" s="278" t="s">
        <v>434</v>
      </c>
      <c r="B12" s="273"/>
      <c r="C12" s="274"/>
      <c r="D12" s="279">
        <v>43</v>
      </c>
      <c r="E12" s="280" t="s">
        <v>435</v>
      </c>
      <c r="F12" s="277"/>
      <c r="G12" s="277"/>
    </row>
    <row r="13" spans="1:12">
      <c r="A13" s="278" t="s">
        <v>436</v>
      </c>
      <c r="B13" s="273"/>
      <c r="C13" s="274"/>
      <c r="D13" s="281" t="s">
        <v>264</v>
      </c>
      <c r="E13" s="280" t="s">
        <v>437</v>
      </c>
      <c r="F13" s="277"/>
      <c r="G13" s="277"/>
    </row>
  </sheetData>
  <mergeCells count="13">
    <mergeCell ref="A11:C11"/>
    <mergeCell ref="E11:G11"/>
    <mergeCell ref="A12:C12"/>
    <mergeCell ref="E12:G12"/>
    <mergeCell ref="A13:C13"/>
    <mergeCell ref="E13:G13"/>
    <mergeCell ref="A4:C8"/>
    <mergeCell ref="D4:D8"/>
    <mergeCell ref="E4:G8"/>
    <mergeCell ref="A9:C9"/>
    <mergeCell ref="E9:G9"/>
    <mergeCell ref="A10:C10"/>
    <mergeCell ref="E10:G10"/>
  </mergeCells>
  <hyperlinks>
    <hyperlink ref="K1:L2" location="'Spis tablic   List of tables'!A1" display="Powrót do spisu tablic" xr:uid="{C97A9CE4-2590-47AD-9928-A8B4F10C5B41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6"/>
  <sheetViews>
    <sheetView showGridLines="0" zoomScaleNormal="100" workbookViewId="0">
      <selection activeCell="I1" sqref="I1"/>
    </sheetView>
  </sheetViews>
  <sheetFormatPr defaultColWidth="8.85546875" defaultRowHeight="14.25" customHeight="1"/>
  <cols>
    <col min="1" max="1" width="25.7109375" style="10" customWidth="1"/>
    <col min="2" max="5" width="10.7109375" style="10" customWidth="1"/>
    <col min="6" max="6" width="25.7109375" style="10" customWidth="1"/>
    <col min="7" max="16384" width="8.85546875" style="10"/>
  </cols>
  <sheetData>
    <row r="1" spans="1:9" s="11" customFormat="1" ht="18" customHeight="1">
      <c r="A1" s="176" t="s">
        <v>424</v>
      </c>
      <c r="B1" s="214"/>
      <c r="C1" s="214"/>
      <c r="D1" s="214"/>
      <c r="E1" s="214"/>
      <c r="F1" s="214"/>
      <c r="G1" s="11" t="s">
        <v>276</v>
      </c>
      <c r="H1" s="100" t="s">
        <v>358</v>
      </c>
      <c r="I1" s="100"/>
    </row>
    <row r="2" spans="1:9" s="13" customFormat="1" ht="14.25" customHeight="1">
      <c r="A2" s="168" t="s">
        <v>268</v>
      </c>
      <c r="B2" s="215"/>
      <c r="C2" s="215"/>
      <c r="D2" s="215"/>
      <c r="E2" s="215"/>
      <c r="F2" s="215"/>
      <c r="H2" s="100" t="s">
        <v>359</v>
      </c>
      <c r="I2" s="100"/>
    </row>
    <row r="3" spans="1:9" s="50" customFormat="1" ht="14.25" customHeight="1">
      <c r="A3" s="282" t="s">
        <v>376</v>
      </c>
      <c r="B3" s="283"/>
      <c r="C3" s="283"/>
      <c r="D3" s="283"/>
      <c r="E3" s="283"/>
      <c r="F3" s="283"/>
    </row>
    <row r="4" spans="1:9" ht="14.25" customHeight="1">
      <c r="A4" s="284" t="s">
        <v>269</v>
      </c>
      <c r="B4" s="285"/>
      <c r="C4" s="285"/>
      <c r="D4" s="285"/>
      <c r="E4" s="285"/>
      <c r="F4" s="285"/>
    </row>
    <row r="5" spans="1:9" s="1" customFormat="1" ht="20.100000000000001" customHeight="1">
      <c r="A5" s="38" t="s">
        <v>0</v>
      </c>
      <c r="B5" s="40">
        <v>2015</v>
      </c>
      <c r="C5" s="40">
        <v>2019</v>
      </c>
      <c r="D5" s="40">
        <v>2020</v>
      </c>
      <c r="E5" s="40">
        <v>2022</v>
      </c>
      <c r="F5" s="104" t="s">
        <v>1</v>
      </c>
    </row>
    <row r="6" spans="1:9" s="2" customFormat="1" ht="14.25" customHeight="1">
      <c r="A6" s="251" t="s">
        <v>392</v>
      </c>
      <c r="B6" s="252">
        <v>1342</v>
      </c>
      <c r="C6" s="253">
        <v>1204</v>
      </c>
      <c r="D6" s="252">
        <v>1170</v>
      </c>
      <c r="E6" s="252">
        <v>1123</v>
      </c>
      <c r="F6" s="94" t="s">
        <v>61</v>
      </c>
    </row>
    <row r="7" spans="1:9" s="2" customFormat="1" ht="14.25" customHeight="1">
      <c r="A7" s="99" t="s">
        <v>137</v>
      </c>
      <c r="B7" s="255">
        <v>783</v>
      </c>
      <c r="C7" s="256">
        <v>695</v>
      </c>
      <c r="D7" s="255">
        <v>673</v>
      </c>
      <c r="E7" s="255">
        <v>643</v>
      </c>
      <c r="F7" s="95" t="s">
        <v>75</v>
      </c>
    </row>
    <row r="8" spans="1:9" s="2" customFormat="1" ht="14.25" customHeight="1">
      <c r="A8" s="99" t="s">
        <v>393</v>
      </c>
      <c r="B8" s="255">
        <v>1044</v>
      </c>
      <c r="C8" s="256">
        <v>924</v>
      </c>
      <c r="D8" s="255">
        <v>886</v>
      </c>
      <c r="E8" s="255">
        <v>841</v>
      </c>
      <c r="F8" s="95" t="s">
        <v>438</v>
      </c>
    </row>
    <row r="9" spans="1:9" s="2" customFormat="1" ht="14.25" customHeight="1">
      <c r="A9" s="99" t="s">
        <v>138</v>
      </c>
      <c r="B9" s="255">
        <v>473</v>
      </c>
      <c r="C9" s="256">
        <v>416</v>
      </c>
      <c r="D9" s="255">
        <v>408</v>
      </c>
      <c r="E9" s="255">
        <v>402</v>
      </c>
      <c r="F9" s="95" t="s">
        <v>76</v>
      </c>
    </row>
    <row r="10" spans="1:9" s="2" customFormat="1" ht="14.25" customHeight="1">
      <c r="A10" s="99" t="s">
        <v>394</v>
      </c>
      <c r="B10" s="255">
        <v>652</v>
      </c>
      <c r="C10" s="256">
        <v>575</v>
      </c>
      <c r="D10" s="255">
        <v>577</v>
      </c>
      <c r="E10" s="255">
        <v>591</v>
      </c>
      <c r="F10" s="95" t="s">
        <v>438</v>
      </c>
    </row>
    <row r="11" spans="1:9" s="2" customFormat="1" ht="14.25" customHeight="1">
      <c r="A11" s="99" t="s">
        <v>381</v>
      </c>
      <c r="B11" s="255">
        <v>63</v>
      </c>
      <c r="C11" s="256">
        <v>71</v>
      </c>
      <c r="D11" s="255">
        <v>68</v>
      </c>
      <c r="E11" s="255">
        <v>60</v>
      </c>
      <c r="F11" s="95" t="s">
        <v>382</v>
      </c>
    </row>
    <row r="12" spans="1:9" s="2" customFormat="1" ht="14.25" customHeight="1">
      <c r="A12" s="99" t="s">
        <v>394</v>
      </c>
      <c r="B12" s="255">
        <v>200</v>
      </c>
      <c r="C12" s="256">
        <v>228</v>
      </c>
      <c r="D12" s="255">
        <v>211</v>
      </c>
      <c r="E12" s="255">
        <v>184</v>
      </c>
      <c r="F12" s="95" t="s">
        <v>438</v>
      </c>
    </row>
    <row r="13" spans="1:9" s="2" customFormat="1" ht="14.25" customHeight="1">
      <c r="A13" s="254" t="s">
        <v>395</v>
      </c>
      <c r="B13" s="252">
        <v>4</v>
      </c>
      <c r="C13" s="253">
        <v>7</v>
      </c>
      <c r="D13" s="252">
        <v>11</v>
      </c>
      <c r="E13" s="252">
        <v>13</v>
      </c>
      <c r="F13" s="94" t="s">
        <v>62</v>
      </c>
    </row>
    <row r="14" spans="1:9" s="2" customFormat="1" ht="14.25" customHeight="1">
      <c r="A14" s="99" t="s">
        <v>393</v>
      </c>
      <c r="B14" s="255">
        <v>22</v>
      </c>
      <c r="C14" s="256">
        <v>45</v>
      </c>
      <c r="D14" s="255">
        <v>68</v>
      </c>
      <c r="E14" s="255">
        <v>79</v>
      </c>
      <c r="F14" s="95" t="s">
        <v>438</v>
      </c>
    </row>
    <row r="15" spans="1:9" s="4" customFormat="1" ht="18" customHeight="1">
      <c r="A15" s="184" t="s">
        <v>379</v>
      </c>
      <c r="B15" s="184"/>
      <c r="C15" s="184"/>
      <c r="D15" s="184"/>
      <c r="E15" s="184"/>
      <c r="F15" s="184"/>
    </row>
    <row r="16" spans="1:9" s="6" customFormat="1" ht="13.5" customHeight="1">
      <c r="A16" s="287" t="s">
        <v>380</v>
      </c>
      <c r="B16" s="287"/>
      <c r="C16" s="287"/>
      <c r="D16" s="287"/>
      <c r="E16" s="287"/>
      <c r="F16" s="287"/>
    </row>
  </sheetData>
  <mergeCells count="6">
    <mergeCell ref="A16:F16"/>
    <mergeCell ref="A1:F1"/>
    <mergeCell ref="A2:F2"/>
    <mergeCell ref="A3:F3"/>
    <mergeCell ref="A4:F4"/>
    <mergeCell ref="A15:F15"/>
  </mergeCells>
  <hyperlinks>
    <hyperlink ref="H1:I2" location="'Spis tablic   List of tables'!A1" display="Powrót do spisu tablic" xr:uid="{C85501F4-553C-4F88-880E-0C6167D76C50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5"/>
  <sheetViews>
    <sheetView showGridLines="0" zoomScale="112" zoomScaleNormal="112" workbookViewId="0">
      <selection activeCell="L1" sqref="L1"/>
    </sheetView>
  </sheetViews>
  <sheetFormatPr defaultRowHeight="14.25" customHeight="1"/>
  <cols>
    <col min="1" max="1" width="40.7109375" customWidth="1"/>
    <col min="2" max="9" width="10.7109375" customWidth="1"/>
    <col min="10" max="10" width="40.7109375" customWidth="1"/>
  </cols>
  <sheetData>
    <row r="1" spans="1:13" s="11" customFormat="1" ht="16.5" customHeight="1">
      <c r="A1" s="176" t="s">
        <v>439</v>
      </c>
      <c r="B1" s="177"/>
      <c r="C1" s="177"/>
      <c r="D1" s="177"/>
      <c r="E1" s="177"/>
      <c r="F1" s="177"/>
      <c r="G1" s="177"/>
      <c r="H1" s="177"/>
      <c r="I1" s="177"/>
      <c r="J1" s="177"/>
      <c r="L1" s="100" t="s">
        <v>358</v>
      </c>
      <c r="M1" s="100"/>
    </row>
    <row r="2" spans="1:13" s="11" customFormat="1" ht="14.25" customHeight="1">
      <c r="A2" s="53" t="s">
        <v>268</v>
      </c>
      <c r="B2" s="54"/>
      <c r="C2" s="54"/>
      <c r="D2" s="54"/>
      <c r="E2" s="54"/>
      <c r="F2" s="54"/>
      <c r="G2" s="54"/>
      <c r="H2" s="54"/>
      <c r="I2" s="54"/>
      <c r="J2" s="54"/>
      <c r="L2" s="100" t="s">
        <v>359</v>
      </c>
      <c r="M2" s="100"/>
    </row>
    <row r="3" spans="1:13" s="13" customFormat="1" ht="14.25" customHeight="1">
      <c r="A3" s="288" t="s">
        <v>286</v>
      </c>
      <c r="B3" s="54"/>
      <c r="C3" s="54"/>
      <c r="D3" s="54"/>
      <c r="E3" s="54"/>
      <c r="F3" s="54"/>
      <c r="G3" s="54"/>
      <c r="H3" s="54"/>
      <c r="I3" s="54"/>
      <c r="J3" s="54"/>
    </row>
    <row r="4" spans="1:13" s="10" customFormat="1" ht="14.25" customHeight="1">
      <c r="A4" s="216" t="s">
        <v>269</v>
      </c>
      <c r="B4" s="217"/>
      <c r="C4" s="217"/>
      <c r="D4" s="217"/>
      <c r="E4" s="217"/>
      <c r="F4" s="217"/>
      <c r="G4" s="217"/>
      <c r="H4" s="217"/>
      <c r="I4" s="217"/>
      <c r="J4" s="217"/>
    </row>
    <row r="5" spans="1:13" s="10" customFormat="1" ht="27" customHeight="1">
      <c r="A5" s="218" t="s">
        <v>218</v>
      </c>
      <c r="B5" s="14">
        <v>2015</v>
      </c>
      <c r="C5" s="14">
        <v>2019</v>
      </c>
      <c r="D5" s="14">
        <v>2020</v>
      </c>
      <c r="E5" s="69">
        <v>2022</v>
      </c>
      <c r="F5" s="14">
        <v>2010</v>
      </c>
      <c r="G5" s="14">
        <v>219</v>
      </c>
      <c r="H5" s="14">
        <v>2020</v>
      </c>
      <c r="I5" s="69">
        <v>2022</v>
      </c>
      <c r="J5" s="220" t="s">
        <v>1</v>
      </c>
      <c r="K5" s="10" t="s">
        <v>276</v>
      </c>
    </row>
    <row r="6" spans="1:13" s="11" customFormat="1" ht="27" customHeight="1">
      <c r="A6" s="219"/>
      <c r="B6" s="222" t="s">
        <v>217</v>
      </c>
      <c r="C6" s="223"/>
      <c r="D6" s="223"/>
      <c r="E6" s="224"/>
      <c r="F6" s="222" t="s">
        <v>135</v>
      </c>
      <c r="G6" s="223"/>
      <c r="H6" s="223"/>
      <c r="I6" s="224"/>
      <c r="J6" s="221"/>
    </row>
    <row r="7" spans="1:13" s="11" customFormat="1" ht="14.25" customHeight="1">
      <c r="A7" s="42" t="s">
        <v>63</v>
      </c>
      <c r="B7" s="123">
        <v>39</v>
      </c>
      <c r="C7" s="155">
        <v>42</v>
      </c>
      <c r="D7" s="123">
        <v>43</v>
      </c>
      <c r="E7" s="123">
        <v>45</v>
      </c>
      <c r="F7" s="123">
        <v>749</v>
      </c>
      <c r="G7" s="155">
        <v>653</v>
      </c>
      <c r="H7" s="123">
        <v>644</v>
      </c>
      <c r="I7" s="123">
        <v>608</v>
      </c>
      <c r="J7" s="22" t="s">
        <v>67</v>
      </c>
    </row>
    <row r="8" spans="1:13" s="11" customFormat="1" ht="14.25" customHeight="1">
      <c r="A8" s="29" t="s">
        <v>219</v>
      </c>
      <c r="B8" s="123">
        <v>2</v>
      </c>
      <c r="C8" s="3">
        <v>1</v>
      </c>
      <c r="D8" s="123">
        <v>1</v>
      </c>
      <c r="E8" s="123">
        <v>1</v>
      </c>
      <c r="F8" s="123">
        <v>17</v>
      </c>
      <c r="G8" s="3">
        <v>2</v>
      </c>
      <c r="H8" s="123">
        <v>2</v>
      </c>
      <c r="I8" s="135" t="s">
        <v>264</v>
      </c>
      <c r="J8" s="22" t="s">
        <v>64</v>
      </c>
    </row>
    <row r="9" spans="1:13" s="11" customFormat="1" ht="14.25" customHeight="1">
      <c r="A9" s="29" t="s">
        <v>220</v>
      </c>
      <c r="B9" s="123">
        <v>6</v>
      </c>
      <c r="C9" s="3">
        <v>5</v>
      </c>
      <c r="D9" s="123">
        <v>4</v>
      </c>
      <c r="E9" s="123">
        <v>1</v>
      </c>
      <c r="F9" s="123">
        <v>40</v>
      </c>
      <c r="G9" s="3">
        <v>25</v>
      </c>
      <c r="H9" s="123">
        <v>21</v>
      </c>
      <c r="I9" s="123">
        <v>9</v>
      </c>
      <c r="J9" s="22" t="s">
        <v>65</v>
      </c>
    </row>
    <row r="10" spans="1:13" s="1" customFormat="1" ht="14.25" customHeight="1">
      <c r="A10" s="29" t="s">
        <v>221</v>
      </c>
      <c r="B10" s="123">
        <v>28</v>
      </c>
      <c r="C10" s="3">
        <v>31</v>
      </c>
      <c r="D10" s="123">
        <v>33</v>
      </c>
      <c r="E10" s="123">
        <v>37</v>
      </c>
      <c r="F10" s="123">
        <v>636</v>
      </c>
      <c r="G10" s="3">
        <v>561</v>
      </c>
      <c r="H10" s="123">
        <v>524</v>
      </c>
      <c r="I10" s="123">
        <v>519</v>
      </c>
      <c r="J10" s="22" t="s">
        <v>158</v>
      </c>
    </row>
    <row r="11" spans="1:13" ht="14.25" customHeight="1">
      <c r="A11" s="2" t="s">
        <v>222</v>
      </c>
      <c r="B11" s="128">
        <v>1</v>
      </c>
      <c r="C11" s="153">
        <v>1</v>
      </c>
      <c r="D11" s="123">
        <v>1</v>
      </c>
      <c r="E11" s="123">
        <v>1</v>
      </c>
      <c r="F11" s="128">
        <v>13</v>
      </c>
      <c r="G11" s="3">
        <v>12</v>
      </c>
      <c r="H11" s="123">
        <v>11</v>
      </c>
      <c r="I11" s="123">
        <v>9</v>
      </c>
      <c r="J11" s="51" t="s">
        <v>66</v>
      </c>
    </row>
    <row r="12" spans="1:13" ht="14.25" customHeight="1">
      <c r="A12" s="41" t="s">
        <v>243</v>
      </c>
      <c r="B12" s="123">
        <v>2</v>
      </c>
      <c r="C12" s="156">
        <v>4</v>
      </c>
      <c r="D12" s="123">
        <v>4</v>
      </c>
      <c r="E12" s="123">
        <v>5</v>
      </c>
      <c r="F12" s="123">
        <v>43</v>
      </c>
      <c r="G12" s="156">
        <v>53</v>
      </c>
      <c r="H12" s="123">
        <v>86</v>
      </c>
      <c r="I12" s="123">
        <v>71</v>
      </c>
      <c r="J12" s="52" t="s">
        <v>224</v>
      </c>
    </row>
    <row r="13" spans="1:13" ht="15.75" customHeight="1">
      <c r="A13" s="55" t="s">
        <v>223</v>
      </c>
      <c r="B13" s="123" t="s">
        <v>265</v>
      </c>
      <c r="C13" s="153">
        <v>2</v>
      </c>
      <c r="D13" s="123">
        <v>2</v>
      </c>
      <c r="E13" s="123">
        <v>2</v>
      </c>
      <c r="F13" s="123" t="s">
        <v>265</v>
      </c>
      <c r="G13" s="153">
        <v>39</v>
      </c>
      <c r="H13" s="123">
        <v>40</v>
      </c>
      <c r="I13" s="123">
        <v>51</v>
      </c>
      <c r="J13" s="52" t="s">
        <v>225</v>
      </c>
    </row>
    <row r="14" spans="1:13" s="248" customFormat="1" ht="16.899999999999999" customHeight="1">
      <c r="A14" s="250" t="s">
        <v>377</v>
      </c>
      <c r="B14" s="250"/>
      <c r="C14" s="250"/>
      <c r="D14" s="250"/>
      <c r="E14" s="250"/>
      <c r="F14" s="250"/>
      <c r="G14" s="250"/>
      <c r="H14" s="250"/>
      <c r="I14" s="250"/>
      <c r="J14" s="250"/>
    </row>
    <row r="15" spans="1:13" s="103" customFormat="1" ht="14.25" customHeight="1">
      <c r="A15" s="249" t="s">
        <v>378</v>
      </c>
      <c r="B15" s="249"/>
      <c r="C15" s="249"/>
      <c r="D15" s="249"/>
      <c r="E15" s="249"/>
      <c r="F15" s="249"/>
      <c r="G15" s="249"/>
      <c r="H15" s="249"/>
      <c r="I15" s="249"/>
      <c r="J15" s="249"/>
    </row>
  </sheetData>
  <mergeCells count="7">
    <mergeCell ref="A14:J14"/>
    <mergeCell ref="A1:J1"/>
    <mergeCell ref="A4:J4"/>
    <mergeCell ref="A5:A6"/>
    <mergeCell ref="J5:J6"/>
    <mergeCell ref="B6:E6"/>
    <mergeCell ref="F6:I6"/>
  </mergeCells>
  <hyperlinks>
    <hyperlink ref="L1:M2" location="'Spis tablic   List of tables'!A1" display="Powrót do spisu tablic" xr:uid="{3CCD2C82-762D-4006-8023-6C6DF08C81C6}"/>
  </hyperlinks>
  <pageMargins left="0.7" right="0.7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9"/>
  <sheetViews>
    <sheetView showGridLines="0" zoomScaleNormal="100" workbookViewId="0">
      <selection activeCell="I1" sqref="I1"/>
    </sheetView>
  </sheetViews>
  <sheetFormatPr defaultRowHeight="14.25" customHeight="1"/>
  <cols>
    <col min="1" max="1" width="33.7109375" customWidth="1"/>
    <col min="2" max="5" width="10.7109375" customWidth="1"/>
    <col min="6" max="6" width="33.7109375" customWidth="1"/>
  </cols>
  <sheetData>
    <row r="1" spans="1:10" s="5" customFormat="1" ht="21" customHeight="1">
      <c r="A1" s="259" t="s">
        <v>425</v>
      </c>
      <c r="B1" s="197"/>
      <c r="C1" s="197"/>
      <c r="D1" s="197"/>
      <c r="E1" s="197"/>
      <c r="F1" s="197"/>
      <c r="H1" s="100" t="s">
        <v>358</v>
      </c>
      <c r="I1" s="100"/>
    </row>
    <row r="2" spans="1:10" s="5" customFormat="1" ht="14.25" customHeight="1">
      <c r="A2" s="57" t="s">
        <v>270</v>
      </c>
      <c r="B2" s="48"/>
      <c r="C2" s="48"/>
      <c r="D2" s="48"/>
      <c r="E2" s="48"/>
      <c r="F2" s="48"/>
      <c r="G2" s="5" t="s">
        <v>276</v>
      </c>
      <c r="H2" s="100" t="s">
        <v>359</v>
      </c>
      <c r="I2" s="100"/>
    </row>
    <row r="3" spans="1:10" s="5" customFormat="1" ht="14.25" customHeight="1">
      <c r="A3" s="289" t="s">
        <v>440</v>
      </c>
      <c r="B3" s="290"/>
      <c r="C3" s="290"/>
      <c r="D3" s="290"/>
      <c r="E3" s="290"/>
      <c r="F3" s="290"/>
      <c r="G3" s="5" t="s">
        <v>276</v>
      </c>
    </row>
    <row r="4" spans="1:10" s="5" customFormat="1" ht="14.25" customHeight="1">
      <c r="A4" s="58" t="s">
        <v>352</v>
      </c>
      <c r="B4" s="49"/>
      <c r="C4" s="49"/>
      <c r="D4" s="49"/>
      <c r="E4" s="49"/>
      <c r="F4" s="49"/>
    </row>
    <row r="5" spans="1:10" s="1" customFormat="1" ht="20.100000000000001" customHeight="1">
      <c r="A5" s="16" t="s">
        <v>0</v>
      </c>
      <c r="B5" s="40">
        <v>2015</v>
      </c>
      <c r="C5" s="17">
        <v>2019</v>
      </c>
      <c r="D5" s="40">
        <v>2020</v>
      </c>
      <c r="E5" s="17">
        <v>2022</v>
      </c>
      <c r="F5" s="18" t="s">
        <v>1</v>
      </c>
    </row>
    <row r="6" spans="1:10" s="9" customFormat="1" ht="14.25" customHeight="1">
      <c r="A6" s="29" t="s">
        <v>236</v>
      </c>
      <c r="B6" s="123">
        <v>77</v>
      </c>
      <c r="C6" s="3">
        <v>84</v>
      </c>
      <c r="D6" s="123">
        <v>84</v>
      </c>
      <c r="E6" s="123">
        <v>94</v>
      </c>
      <c r="F6" s="19" t="s">
        <v>237</v>
      </c>
    </row>
    <row r="7" spans="1:10" s="2" customFormat="1" ht="14.25" customHeight="1">
      <c r="A7" s="29" t="s">
        <v>227</v>
      </c>
      <c r="B7" s="123"/>
      <c r="C7" s="3"/>
      <c r="D7" s="123"/>
      <c r="E7" s="123"/>
      <c r="F7" s="19" t="s">
        <v>228</v>
      </c>
    </row>
    <row r="8" spans="1:10" s="2" customFormat="1" ht="14.25" customHeight="1">
      <c r="A8" s="29" t="s">
        <v>139</v>
      </c>
      <c r="B8" s="123">
        <v>5644</v>
      </c>
      <c r="C8" s="3">
        <v>5975</v>
      </c>
      <c r="D8" s="114">
        <v>5981</v>
      </c>
      <c r="E8" s="114">
        <v>6433</v>
      </c>
      <c r="F8" s="19" t="s">
        <v>68</v>
      </c>
      <c r="I8" s="75"/>
      <c r="J8" s="75"/>
    </row>
    <row r="9" spans="1:10" s="2" customFormat="1" ht="14.25" customHeight="1">
      <c r="A9" s="29" t="s">
        <v>140</v>
      </c>
      <c r="B9" s="129">
        <v>26.5</v>
      </c>
      <c r="C9" s="3">
        <v>28.1</v>
      </c>
      <c r="D9" s="114">
        <v>28.5</v>
      </c>
      <c r="E9" s="114">
        <v>30.9</v>
      </c>
      <c r="F9" s="19" t="s">
        <v>159</v>
      </c>
      <c r="I9" s="76"/>
      <c r="J9" s="76"/>
    </row>
    <row r="10" spans="1:10" s="2" customFormat="1" ht="14.25" customHeight="1">
      <c r="A10" s="28" t="s">
        <v>226</v>
      </c>
      <c r="B10" s="124"/>
      <c r="C10" s="147"/>
      <c r="D10" s="137"/>
      <c r="E10" s="114"/>
      <c r="F10" s="19" t="s">
        <v>229</v>
      </c>
    </row>
    <row r="11" spans="1:10" s="2" customFormat="1" ht="14.25" customHeight="1">
      <c r="A11" s="28" t="s">
        <v>139</v>
      </c>
      <c r="B11" s="123">
        <v>5218</v>
      </c>
      <c r="C11" s="3">
        <v>5550</v>
      </c>
      <c r="D11" s="114">
        <v>5156</v>
      </c>
      <c r="E11" s="114">
        <v>5565</v>
      </c>
      <c r="F11" s="19" t="s">
        <v>68</v>
      </c>
    </row>
    <row r="12" spans="1:10" s="2" customFormat="1" ht="14.25" customHeight="1">
      <c r="A12" s="29" t="s">
        <v>140</v>
      </c>
      <c r="B12" s="123">
        <v>24.5</v>
      </c>
      <c r="C12" s="3">
        <v>26.1</v>
      </c>
      <c r="D12" s="114">
        <v>24.6</v>
      </c>
      <c r="E12" s="114">
        <v>26.8</v>
      </c>
      <c r="F12" s="20" t="s">
        <v>159</v>
      </c>
      <c r="I12" s="76"/>
      <c r="J12" s="76"/>
    </row>
    <row r="13" spans="1:10" s="2" customFormat="1" ht="14.25" customHeight="1">
      <c r="A13" s="29" t="s">
        <v>141</v>
      </c>
      <c r="B13" s="123">
        <v>71</v>
      </c>
      <c r="C13" s="3">
        <v>222</v>
      </c>
      <c r="D13" s="114">
        <v>161</v>
      </c>
      <c r="E13" s="114">
        <v>143</v>
      </c>
      <c r="F13" s="19" t="s">
        <v>69</v>
      </c>
    </row>
    <row r="14" spans="1:10" s="6" customFormat="1" ht="16.899999999999999" customHeight="1">
      <c r="A14" s="225" t="s">
        <v>287</v>
      </c>
      <c r="B14" s="197"/>
      <c r="C14" s="197"/>
      <c r="D14" s="197"/>
      <c r="E14" s="197"/>
      <c r="F14" s="197"/>
    </row>
    <row r="15" spans="1:10" s="6" customFormat="1" ht="13.9" customHeight="1">
      <c r="A15" s="226" t="s">
        <v>288</v>
      </c>
      <c r="B15" s="187"/>
      <c r="C15" s="187"/>
      <c r="D15" s="187"/>
      <c r="E15" s="187"/>
      <c r="F15" s="187"/>
    </row>
    <row r="18" spans="2:5" ht="14.25" customHeight="1">
      <c r="E18" s="70"/>
    </row>
    <row r="19" spans="2:5" ht="14.25" customHeight="1">
      <c r="B19" s="64"/>
      <c r="C19" s="64"/>
      <c r="D19" s="64"/>
      <c r="E19" s="64"/>
    </row>
  </sheetData>
  <mergeCells count="4">
    <mergeCell ref="A14:F14"/>
    <mergeCell ref="A15:F15"/>
    <mergeCell ref="A1:F1"/>
    <mergeCell ref="A3:F3"/>
  </mergeCells>
  <hyperlinks>
    <hyperlink ref="H1:I2" location="'Spis tablic   List of tables'!A1" display="Powrót do spisu tablic" xr:uid="{725766E5-041C-4194-A7FF-2FE2A0004CA9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I23"/>
  <sheetViews>
    <sheetView showGridLines="0" zoomScale="91" zoomScaleNormal="91" workbookViewId="0">
      <selection activeCell="H1" sqref="H1"/>
    </sheetView>
  </sheetViews>
  <sheetFormatPr defaultColWidth="8.85546875" defaultRowHeight="14.25" customHeight="1"/>
  <cols>
    <col min="1" max="1" width="30.7109375" style="10" customWidth="1"/>
    <col min="2" max="2" width="6.7109375" style="10" customWidth="1"/>
    <col min="3" max="4" width="16.5703125" style="10" customWidth="1"/>
    <col min="5" max="5" width="30.7109375" style="10" customWidth="1"/>
    <col min="6" max="16384" width="8.85546875" style="10"/>
  </cols>
  <sheetData>
    <row r="1" spans="1:9" s="11" customFormat="1" ht="21" customHeight="1">
      <c r="A1" s="176" t="s">
        <v>426</v>
      </c>
      <c r="B1" s="177"/>
      <c r="C1" s="177"/>
      <c r="D1" s="177"/>
      <c r="E1" s="177"/>
      <c r="G1" s="11" t="s">
        <v>276</v>
      </c>
      <c r="H1" s="100" t="s">
        <v>358</v>
      </c>
      <c r="I1" s="100"/>
    </row>
    <row r="2" spans="1:9" s="13" customFormat="1" ht="14.25" customHeight="1">
      <c r="A2" s="178" t="s">
        <v>271</v>
      </c>
      <c r="B2" s="179"/>
      <c r="C2" s="179"/>
      <c r="D2" s="179"/>
      <c r="E2" s="179"/>
      <c r="H2" s="100" t="s">
        <v>359</v>
      </c>
      <c r="I2" s="100"/>
    </row>
    <row r="3" spans="1:9" ht="75" customHeight="1">
      <c r="A3" s="233" t="s">
        <v>0</v>
      </c>
      <c r="B3" s="234"/>
      <c r="C3" s="40" t="s">
        <v>230</v>
      </c>
      <c r="D3" s="40" t="s">
        <v>244</v>
      </c>
      <c r="E3" s="18" t="s">
        <v>1</v>
      </c>
    </row>
    <row r="4" spans="1:9" s="11" customFormat="1" ht="14.25" customHeight="1">
      <c r="A4" s="61" t="s">
        <v>136</v>
      </c>
      <c r="B4" s="15">
        <v>2015</v>
      </c>
      <c r="C4" s="114">
        <v>151968</v>
      </c>
      <c r="D4" s="114">
        <v>218474.1</v>
      </c>
      <c r="E4" s="21" t="s">
        <v>60</v>
      </c>
    </row>
    <row r="5" spans="1:9" s="11" customFormat="1" ht="14.25" customHeight="1">
      <c r="A5" s="61"/>
      <c r="B5" s="15">
        <v>2019</v>
      </c>
      <c r="C5" s="114">
        <v>102023</v>
      </c>
      <c r="D5" s="114">
        <v>207808.8</v>
      </c>
      <c r="E5" s="21"/>
    </row>
    <row r="6" spans="1:9" s="11" customFormat="1" ht="14.25" customHeight="1">
      <c r="A6" s="61"/>
      <c r="B6" s="15">
        <v>2020</v>
      </c>
      <c r="C6" s="114">
        <v>96164</v>
      </c>
      <c r="D6" s="114">
        <v>212572.5</v>
      </c>
      <c r="E6" s="21"/>
    </row>
    <row r="7" spans="1:9" s="11" customFormat="1" ht="15" customHeight="1">
      <c r="A7" s="67"/>
      <c r="B7" s="74">
        <v>2022</v>
      </c>
      <c r="C7" s="160">
        <v>74800</v>
      </c>
      <c r="D7" s="160">
        <v>194137.5</v>
      </c>
      <c r="E7" s="21"/>
    </row>
    <row r="8" spans="1:9" s="11" customFormat="1" ht="14.25" customHeight="1">
      <c r="A8" s="229" t="s">
        <v>142</v>
      </c>
      <c r="B8" s="230"/>
      <c r="C8" s="160">
        <v>46683</v>
      </c>
      <c r="D8" s="160">
        <v>124243.6</v>
      </c>
      <c r="E8" s="21" t="s">
        <v>303</v>
      </c>
    </row>
    <row r="9" spans="1:9" s="11" customFormat="1" ht="14.25" customHeight="1">
      <c r="A9" s="231" t="s">
        <v>70</v>
      </c>
      <c r="B9" s="232"/>
      <c r="C9" s="114"/>
      <c r="D9" s="125"/>
      <c r="E9" s="20" t="s">
        <v>71</v>
      </c>
    </row>
    <row r="10" spans="1:9" s="11" customFormat="1" ht="14.25" customHeight="1">
      <c r="A10" s="227" t="s">
        <v>143</v>
      </c>
      <c r="B10" s="228"/>
      <c r="C10" s="114">
        <v>8016</v>
      </c>
      <c r="D10" s="114">
        <v>49624.4</v>
      </c>
      <c r="E10" s="19" t="s">
        <v>233</v>
      </c>
    </row>
    <row r="11" spans="1:9" s="11" customFormat="1" ht="14.25" customHeight="1">
      <c r="A11" s="231" t="s">
        <v>231</v>
      </c>
      <c r="B11" s="232"/>
      <c r="C11" s="114">
        <v>13181</v>
      </c>
      <c r="D11" s="125">
        <v>33879</v>
      </c>
      <c r="E11" s="19" t="s">
        <v>232</v>
      </c>
    </row>
    <row r="12" spans="1:9" s="11" customFormat="1" ht="14.25" customHeight="1">
      <c r="A12" s="231" t="s">
        <v>234</v>
      </c>
      <c r="B12" s="235"/>
      <c r="C12" s="114">
        <v>24634</v>
      </c>
      <c r="D12" s="114">
        <v>36191.800000000003</v>
      </c>
      <c r="E12" s="19" t="s">
        <v>235</v>
      </c>
    </row>
    <row r="13" spans="1:9" s="13" customFormat="1" ht="27" customHeight="1">
      <c r="A13" s="227" t="s">
        <v>160</v>
      </c>
      <c r="B13" s="228"/>
      <c r="C13" s="114">
        <v>36</v>
      </c>
      <c r="D13" s="114">
        <v>151.4</v>
      </c>
      <c r="E13" s="19" t="s">
        <v>163</v>
      </c>
    </row>
    <row r="14" spans="1:9" s="11" customFormat="1" ht="16.5" customHeight="1">
      <c r="A14" s="229" t="s">
        <v>144</v>
      </c>
      <c r="B14" s="230"/>
      <c r="C14" s="122">
        <v>28117</v>
      </c>
      <c r="D14" s="122">
        <v>69893.899999999994</v>
      </c>
      <c r="E14" s="21" t="s">
        <v>353</v>
      </c>
    </row>
    <row r="15" spans="1:9" s="11" customFormat="1" ht="14.25" customHeight="1">
      <c r="A15" s="227" t="s">
        <v>70</v>
      </c>
      <c r="B15" s="228"/>
      <c r="C15" s="123"/>
      <c r="D15" s="125"/>
      <c r="E15" s="19" t="s">
        <v>71</v>
      </c>
    </row>
    <row r="16" spans="1:9" s="11" customFormat="1" ht="14.25" customHeight="1">
      <c r="A16" s="227" t="s">
        <v>145</v>
      </c>
      <c r="B16" s="228"/>
      <c r="C16" s="123">
        <v>842</v>
      </c>
      <c r="D16" s="123">
        <v>6570.4</v>
      </c>
      <c r="E16" s="19" t="s">
        <v>72</v>
      </c>
    </row>
    <row r="17" spans="1:5" s="11" customFormat="1" ht="14.25" customHeight="1">
      <c r="A17" s="227" t="s">
        <v>146</v>
      </c>
      <c r="B17" s="228"/>
      <c r="C17" s="123">
        <v>20895</v>
      </c>
      <c r="D17" s="129">
        <v>16202</v>
      </c>
      <c r="E17" s="19" t="s">
        <v>245</v>
      </c>
    </row>
    <row r="18" spans="1:5" s="11" customFormat="1" ht="14.25" customHeight="1">
      <c r="A18" s="227" t="s">
        <v>147</v>
      </c>
      <c r="B18" s="228"/>
      <c r="C18" s="123">
        <v>10</v>
      </c>
      <c r="D18" s="123">
        <v>3.2</v>
      </c>
      <c r="E18" s="19" t="s">
        <v>73</v>
      </c>
    </row>
    <row r="19" spans="1:5" s="11" customFormat="1" ht="14.25" customHeight="1">
      <c r="A19" s="227" t="s">
        <v>148</v>
      </c>
      <c r="B19" s="228"/>
      <c r="C19" s="115">
        <v>111</v>
      </c>
      <c r="D19" s="123">
        <v>357.9</v>
      </c>
      <c r="E19" s="19" t="s">
        <v>74</v>
      </c>
    </row>
    <row r="20" spans="1:5" s="13" customFormat="1" ht="27" customHeight="1">
      <c r="A20" s="237" t="s">
        <v>161</v>
      </c>
      <c r="B20" s="238"/>
      <c r="C20" s="123">
        <v>6230</v>
      </c>
      <c r="D20" s="129">
        <v>46740.800000000003</v>
      </c>
      <c r="E20" s="26" t="s">
        <v>354</v>
      </c>
    </row>
    <row r="21" spans="1:5" s="13" customFormat="1" ht="51" customHeight="1">
      <c r="A21" s="237" t="s">
        <v>162</v>
      </c>
      <c r="B21" s="238"/>
      <c r="C21" s="123">
        <v>29</v>
      </c>
      <c r="D21" s="129">
        <v>19.7</v>
      </c>
      <c r="E21" s="25" t="s">
        <v>355</v>
      </c>
    </row>
    <row r="22" spans="1:5" s="6" customFormat="1" ht="38.25" customHeight="1">
      <c r="A22" s="184" t="s">
        <v>356</v>
      </c>
      <c r="B22" s="236"/>
      <c r="C22" s="236"/>
      <c r="D22" s="236"/>
      <c r="E22" s="236"/>
    </row>
    <row r="23" spans="1:5" s="6" customFormat="1" ht="34.9" customHeight="1">
      <c r="A23" s="186" t="s">
        <v>357</v>
      </c>
      <c r="B23" s="186"/>
      <c r="C23" s="186"/>
      <c r="D23" s="186"/>
      <c r="E23" s="186"/>
    </row>
  </sheetData>
  <mergeCells count="19">
    <mergeCell ref="A23:E23"/>
    <mergeCell ref="A22:E22"/>
    <mergeCell ref="A20:B20"/>
    <mergeCell ref="A21:B21"/>
    <mergeCell ref="A1:E1"/>
    <mergeCell ref="A2:E2"/>
    <mergeCell ref="A17:B17"/>
    <mergeCell ref="A18:B18"/>
    <mergeCell ref="A19:B19"/>
    <mergeCell ref="A13:B13"/>
    <mergeCell ref="A14:B14"/>
    <mergeCell ref="A15:B15"/>
    <mergeCell ref="A16:B16"/>
    <mergeCell ref="A8:B8"/>
    <mergeCell ref="A9:B9"/>
    <mergeCell ref="A10:B10"/>
    <mergeCell ref="A11:B11"/>
    <mergeCell ref="A3:B3"/>
    <mergeCell ref="A12:B12"/>
  </mergeCells>
  <hyperlinks>
    <hyperlink ref="H1:I2" location="'Spis tablic   List of tables'!A1" display="Powrót do spisu tablic" xr:uid="{E405EAD8-DB0A-42C6-95DB-63A2E0166073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37"/>
  <sheetViews>
    <sheetView showGridLines="0" zoomScaleNormal="100" workbookViewId="0">
      <selection activeCell="H1" sqref="H1"/>
    </sheetView>
  </sheetViews>
  <sheetFormatPr defaultColWidth="8.85546875" defaultRowHeight="14.25" customHeight="1"/>
  <cols>
    <col min="1" max="1" width="34.5703125" style="10" customWidth="1"/>
    <col min="2" max="5" width="10.140625" style="10" customWidth="1"/>
    <col min="6" max="6" width="30.7109375" style="111" customWidth="1"/>
    <col min="7" max="28" width="8.85546875" style="81"/>
    <col min="29" max="16384" width="8.85546875" style="10"/>
  </cols>
  <sheetData>
    <row r="1" spans="1:28" s="11" customFormat="1" ht="15" customHeight="1">
      <c r="A1" s="166" t="s">
        <v>413</v>
      </c>
      <c r="B1" s="167"/>
      <c r="C1" s="167"/>
      <c r="D1" s="167"/>
      <c r="E1" s="167"/>
      <c r="F1" s="167"/>
      <c r="G1" s="81"/>
      <c r="H1" s="100" t="s">
        <v>358</v>
      </c>
      <c r="I1" s="100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</row>
    <row r="2" spans="1:28" ht="13.9" customHeight="1">
      <c r="A2" s="168" t="s">
        <v>216</v>
      </c>
      <c r="B2" s="169"/>
      <c r="C2" s="169"/>
      <c r="D2" s="169"/>
      <c r="E2" s="169"/>
      <c r="F2" s="169"/>
      <c r="H2" s="100" t="s">
        <v>359</v>
      </c>
      <c r="I2" s="100"/>
    </row>
    <row r="3" spans="1:28" ht="13.9" customHeight="1">
      <c r="A3" s="170" t="s">
        <v>266</v>
      </c>
      <c r="B3" s="171"/>
      <c r="C3" s="171"/>
      <c r="D3" s="171"/>
      <c r="E3" s="171"/>
      <c r="F3" s="171"/>
    </row>
    <row r="4" spans="1:28" ht="13.5" customHeight="1">
      <c r="A4" s="172" t="s">
        <v>259</v>
      </c>
      <c r="B4" s="173"/>
      <c r="C4" s="173"/>
      <c r="D4" s="173"/>
      <c r="E4" s="173"/>
      <c r="F4" s="173"/>
    </row>
    <row r="5" spans="1:28" s="1" customFormat="1" ht="20.100000000000001" customHeight="1">
      <c r="A5" s="31" t="s">
        <v>0</v>
      </c>
      <c r="B5" s="30">
        <v>2015</v>
      </c>
      <c r="C5" s="30">
        <v>2019</v>
      </c>
      <c r="D5" s="30">
        <v>2020</v>
      </c>
      <c r="E5" s="30">
        <v>2022</v>
      </c>
      <c r="F5" s="104" t="s">
        <v>1</v>
      </c>
      <c r="G5" s="81" t="s">
        <v>276</v>
      </c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</row>
    <row r="6" spans="1:28" s="1" customFormat="1" ht="28.9" customHeight="1">
      <c r="A6" s="174" t="s">
        <v>253</v>
      </c>
      <c r="B6" s="174"/>
      <c r="C6" s="174"/>
      <c r="D6" s="174"/>
      <c r="E6" s="174"/>
      <c r="F6" s="174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</row>
    <row r="7" spans="1:28" s="2" customFormat="1" ht="14.25" customHeight="1">
      <c r="A7" s="92" t="s">
        <v>337</v>
      </c>
      <c r="B7" s="112" t="s">
        <v>293</v>
      </c>
      <c r="C7" s="112">
        <v>5294</v>
      </c>
      <c r="D7" s="112">
        <v>5368</v>
      </c>
      <c r="E7" s="113">
        <v>5721</v>
      </c>
      <c r="F7" s="105" t="s">
        <v>360</v>
      </c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</row>
    <row r="8" spans="1:28" s="2" customFormat="1" ht="14.25" customHeight="1">
      <c r="A8" s="92" t="s">
        <v>338</v>
      </c>
      <c r="B8" s="114" t="s">
        <v>294</v>
      </c>
      <c r="C8" s="114">
        <v>1563</v>
      </c>
      <c r="D8" s="112">
        <v>1589</v>
      </c>
      <c r="E8" s="113">
        <v>1649</v>
      </c>
      <c r="F8" s="105" t="s">
        <v>361</v>
      </c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</row>
    <row r="9" spans="1:28" s="2" customFormat="1" ht="14.25" customHeight="1">
      <c r="A9" s="92" t="s">
        <v>339</v>
      </c>
      <c r="B9" s="114" t="s">
        <v>295</v>
      </c>
      <c r="C9" s="114">
        <v>13324</v>
      </c>
      <c r="D9" s="112">
        <v>13170</v>
      </c>
      <c r="E9" s="113">
        <v>13419</v>
      </c>
      <c r="F9" s="105" t="s">
        <v>362</v>
      </c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</row>
    <row r="10" spans="1:28" s="80" customFormat="1" ht="14.25" customHeight="1">
      <c r="A10" s="93" t="s">
        <v>340</v>
      </c>
      <c r="B10" s="115" t="s">
        <v>344</v>
      </c>
      <c r="C10" s="114">
        <v>1819</v>
      </c>
      <c r="D10" s="116">
        <v>1818</v>
      </c>
      <c r="E10" s="239">
        <v>1810</v>
      </c>
      <c r="F10" s="105" t="s">
        <v>363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</row>
    <row r="11" spans="1:28" s="2" customFormat="1" ht="14.25" customHeight="1">
      <c r="A11" s="78" t="s">
        <v>77</v>
      </c>
      <c r="B11" s="112">
        <v>2358</v>
      </c>
      <c r="C11" s="114">
        <v>2738</v>
      </c>
      <c r="D11" s="112">
        <v>2828</v>
      </c>
      <c r="E11" s="113">
        <v>3283</v>
      </c>
      <c r="F11" s="105" t="s">
        <v>153</v>
      </c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</row>
    <row r="12" spans="1:28" s="2" customFormat="1" ht="14.25" customHeight="1">
      <c r="A12" s="35" t="s">
        <v>164</v>
      </c>
      <c r="B12" s="117">
        <v>708</v>
      </c>
      <c r="C12" s="114">
        <v>744</v>
      </c>
      <c r="D12" s="118">
        <v>790</v>
      </c>
      <c r="E12" s="113">
        <v>834</v>
      </c>
      <c r="F12" s="106" t="s">
        <v>165</v>
      </c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</row>
    <row r="13" spans="1:28" s="2" customFormat="1" ht="14.25" customHeight="1">
      <c r="A13" s="35" t="s">
        <v>151</v>
      </c>
      <c r="B13" s="117">
        <v>1290</v>
      </c>
      <c r="C13" s="114">
        <v>1306</v>
      </c>
      <c r="D13" s="118">
        <v>1299</v>
      </c>
      <c r="E13" s="113">
        <v>1322</v>
      </c>
      <c r="F13" s="106" t="s">
        <v>152</v>
      </c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</row>
    <row r="14" spans="1:28" s="1" customFormat="1" ht="28.9" customHeight="1">
      <c r="A14" s="175" t="s">
        <v>254</v>
      </c>
      <c r="B14" s="175"/>
      <c r="C14" s="175"/>
      <c r="D14" s="175"/>
      <c r="E14" s="175"/>
      <c r="F14" s="175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</row>
    <row r="15" spans="1:28" s="2" customFormat="1" ht="14.25" customHeight="1">
      <c r="A15" s="35" t="s">
        <v>166</v>
      </c>
      <c r="B15" s="117">
        <v>1137</v>
      </c>
      <c r="C15" s="142">
        <v>1251</v>
      </c>
      <c r="D15" s="112">
        <v>1254</v>
      </c>
      <c r="E15" s="112">
        <v>1254</v>
      </c>
      <c r="F15" s="95" t="s">
        <v>169</v>
      </c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</row>
    <row r="16" spans="1:28" s="80" customFormat="1" ht="14.25" customHeight="1">
      <c r="A16" s="79" t="s">
        <v>85</v>
      </c>
      <c r="B16" s="112">
        <v>676</v>
      </c>
      <c r="C16" s="142">
        <v>760</v>
      </c>
      <c r="D16" s="112">
        <v>776</v>
      </c>
      <c r="E16" s="112">
        <v>783</v>
      </c>
      <c r="F16" s="107" t="s">
        <v>8</v>
      </c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</row>
    <row r="17" spans="1:28" s="80" customFormat="1" ht="14.25" customHeight="1">
      <c r="A17" s="79" t="s">
        <v>86</v>
      </c>
      <c r="B17" s="112">
        <v>461</v>
      </c>
      <c r="C17" s="142">
        <v>491</v>
      </c>
      <c r="D17" s="112">
        <v>478</v>
      </c>
      <c r="E17" s="112">
        <v>471</v>
      </c>
      <c r="F17" s="107" t="s">
        <v>9</v>
      </c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</row>
    <row r="18" spans="1:28" s="2" customFormat="1" ht="14.25" customHeight="1">
      <c r="A18" s="35" t="s">
        <v>289</v>
      </c>
      <c r="B18" s="117">
        <v>539</v>
      </c>
      <c r="C18" s="142">
        <v>474</v>
      </c>
      <c r="D18" s="112">
        <v>426</v>
      </c>
      <c r="E18" s="112">
        <v>378</v>
      </c>
      <c r="F18" s="95" t="s">
        <v>364</v>
      </c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s="2" customFormat="1" ht="14.25" customHeight="1">
      <c r="A19" s="36" t="s">
        <v>85</v>
      </c>
      <c r="B19" s="117">
        <v>365</v>
      </c>
      <c r="C19" s="142">
        <v>319</v>
      </c>
      <c r="D19" s="112">
        <v>281</v>
      </c>
      <c r="E19" s="112">
        <v>254</v>
      </c>
      <c r="F19" s="108" t="s">
        <v>8</v>
      </c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</row>
    <row r="20" spans="1:28" s="2" customFormat="1" ht="14.25" customHeight="1">
      <c r="A20" s="36" t="s">
        <v>86</v>
      </c>
      <c r="B20" s="117">
        <v>174</v>
      </c>
      <c r="C20" s="142">
        <v>155</v>
      </c>
      <c r="D20" s="112">
        <v>145</v>
      </c>
      <c r="E20" s="112">
        <v>124</v>
      </c>
      <c r="F20" s="108" t="s">
        <v>9</v>
      </c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</row>
    <row r="21" spans="1:28" s="2" customFormat="1" ht="28.9" customHeight="1">
      <c r="A21" s="78" t="s">
        <v>290</v>
      </c>
      <c r="B21" s="119">
        <v>16340.9</v>
      </c>
      <c r="C21" s="143">
        <v>16796</v>
      </c>
      <c r="D21" s="119">
        <v>14244</v>
      </c>
      <c r="E21" s="119" t="s">
        <v>383</v>
      </c>
      <c r="F21" s="109" t="s">
        <v>365</v>
      </c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</row>
    <row r="22" spans="1:28" s="2" customFormat="1" ht="14.25" customHeight="1">
      <c r="A22" s="79" t="s">
        <v>291</v>
      </c>
      <c r="B22" s="119">
        <v>14537.3</v>
      </c>
      <c r="C22" s="143">
        <v>14900.1</v>
      </c>
      <c r="D22" s="119">
        <v>12781.8</v>
      </c>
      <c r="E22" s="119" t="s">
        <v>384</v>
      </c>
      <c r="F22" s="107" t="s">
        <v>366</v>
      </c>
      <c r="G22" s="145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</row>
    <row r="23" spans="1:28" s="2" customFormat="1" ht="14.25" customHeight="1">
      <c r="A23" s="79" t="s">
        <v>251</v>
      </c>
      <c r="B23" s="119"/>
      <c r="C23" s="143"/>
      <c r="D23" s="120"/>
      <c r="E23" s="120"/>
      <c r="F23" s="107" t="s">
        <v>252</v>
      </c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</row>
    <row r="24" spans="1:28" s="2" customFormat="1" ht="14.25" customHeight="1">
      <c r="A24" s="79" t="s">
        <v>167</v>
      </c>
      <c r="B24" s="119">
        <v>9247.9319999999989</v>
      </c>
      <c r="C24" s="143">
        <v>9543.5579999999991</v>
      </c>
      <c r="D24" s="119">
        <v>8404.2999999999993</v>
      </c>
      <c r="E24" s="119">
        <v>9291.5</v>
      </c>
      <c r="F24" s="107" t="s">
        <v>171</v>
      </c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</row>
    <row r="25" spans="1:28" s="2" customFormat="1" ht="14.25" customHeight="1">
      <c r="A25" s="36" t="s">
        <v>168</v>
      </c>
      <c r="B25" s="119">
        <v>5289.4</v>
      </c>
      <c r="C25" s="143">
        <v>5356.5</v>
      </c>
      <c r="D25" s="119">
        <v>4377.3999999999996</v>
      </c>
      <c r="E25" s="119">
        <v>5263.4</v>
      </c>
      <c r="F25" s="108" t="s">
        <v>170</v>
      </c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</row>
    <row r="26" spans="1:28" s="2" customFormat="1" ht="14.25" customHeight="1">
      <c r="A26" s="36" t="s">
        <v>87</v>
      </c>
      <c r="B26" s="121">
        <v>1803.6</v>
      </c>
      <c r="C26" s="143">
        <v>1896</v>
      </c>
      <c r="D26" s="119">
        <v>1462.3</v>
      </c>
      <c r="E26" s="119">
        <v>1820.9</v>
      </c>
      <c r="F26" s="108" t="s">
        <v>297</v>
      </c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</row>
    <row r="27" spans="1:28" s="1" customFormat="1" ht="28.9" customHeight="1">
      <c r="A27" s="175" t="s">
        <v>255</v>
      </c>
      <c r="B27" s="175"/>
      <c r="C27" s="175"/>
      <c r="D27" s="175"/>
      <c r="E27" s="175"/>
      <c r="F27" s="175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</row>
    <row r="28" spans="1:28" s="2" customFormat="1" ht="14.25" customHeight="1">
      <c r="A28" s="35" t="s">
        <v>172</v>
      </c>
      <c r="B28" s="117">
        <v>41</v>
      </c>
      <c r="C28" s="144">
        <v>41</v>
      </c>
      <c r="D28" s="117">
        <v>41</v>
      </c>
      <c r="E28" s="117">
        <v>40</v>
      </c>
      <c r="F28" s="106" t="s">
        <v>174</v>
      </c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</row>
    <row r="29" spans="1:28" s="2" customFormat="1" ht="14.25" customHeight="1">
      <c r="A29" s="35" t="s">
        <v>173</v>
      </c>
      <c r="B29" s="117">
        <v>10249</v>
      </c>
      <c r="C29" s="144">
        <v>9349</v>
      </c>
      <c r="D29" s="117">
        <v>9045</v>
      </c>
      <c r="E29" s="117">
        <v>8702</v>
      </c>
      <c r="F29" s="106" t="s">
        <v>175</v>
      </c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</row>
    <row r="30" spans="1:28" s="2" customFormat="1" ht="14.25" customHeight="1">
      <c r="A30" s="92" t="s">
        <v>341</v>
      </c>
      <c r="B30" s="112"/>
      <c r="C30" s="142"/>
      <c r="D30" s="112"/>
      <c r="E30" s="112"/>
      <c r="F30" s="106" t="s">
        <v>367</v>
      </c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</row>
    <row r="31" spans="1:28" s="2" customFormat="1" ht="14.25" customHeight="1">
      <c r="A31" s="141" t="s">
        <v>249</v>
      </c>
      <c r="B31" s="119">
        <v>2027.1966350181119</v>
      </c>
      <c r="C31" s="143">
        <v>2010.0006486602344</v>
      </c>
      <c r="D31" s="119">
        <v>1523.1207737103002</v>
      </c>
      <c r="E31" s="119">
        <v>1876.3442280762017</v>
      </c>
      <c r="F31" s="106" t="s">
        <v>250</v>
      </c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</row>
    <row r="32" spans="1:28" s="2" customFormat="1" ht="14.25" customHeight="1">
      <c r="A32" s="141" t="s">
        <v>292</v>
      </c>
      <c r="B32" s="119">
        <v>42.077275831788469</v>
      </c>
      <c r="C32" s="143">
        <v>45.8</v>
      </c>
      <c r="D32" s="119">
        <v>34.9</v>
      </c>
      <c r="E32" s="158">
        <v>43.8</v>
      </c>
      <c r="F32" s="106" t="s">
        <v>368</v>
      </c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</row>
    <row r="33" spans="1:28" s="43" customFormat="1" ht="85.9" customHeight="1">
      <c r="A33" s="165" t="s">
        <v>342</v>
      </c>
      <c r="B33" s="165"/>
      <c r="C33" s="165"/>
      <c r="D33" s="165"/>
      <c r="E33" s="165"/>
      <c r="F33" s="165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</row>
    <row r="34" spans="1:28" s="12" customFormat="1" ht="84" customHeight="1">
      <c r="A34" s="164" t="s">
        <v>343</v>
      </c>
      <c r="B34" s="164"/>
      <c r="C34" s="164"/>
      <c r="D34" s="164"/>
      <c r="E34" s="164"/>
      <c r="F34" s="164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</row>
    <row r="35" spans="1:28" s="4" customFormat="1" ht="14.25" customHeight="1">
      <c r="F35" s="110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</row>
    <row r="36" spans="1:28" s="4" customFormat="1" ht="14.25" customHeight="1">
      <c r="F36" s="110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</row>
    <row r="37" spans="1:28" s="4" customFormat="1" ht="14.25" customHeight="1">
      <c r="A37" s="63"/>
      <c r="F37" s="110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</row>
  </sheetData>
  <mergeCells count="9">
    <mergeCell ref="A34:F34"/>
    <mergeCell ref="A33:F33"/>
    <mergeCell ref="A1:F1"/>
    <mergeCell ref="A2:F2"/>
    <mergeCell ref="A3:F3"/>
    <mergeCell ref="A4:F4"/>
    <mergeCell ref="A6:F6"/>
    <mergeCell ref="A14:F14"/>
    <mergeCell ref="A27:F27"/>
  </mergeCells>
  <hyperlinks>
    <hyperlink ref="H1:I2" location="'Spis tablic   List of tables'!A1" display="Powrót do spisu tablic" xr:uid="{3E9A370F-9740-4C0C-9EBB-1EA682A0420A}"/>
  </hyperlinks>
  <pageMargins left="0.7" right="0.7" top="0.75" bottom="0.75" header="0.3" footer="0.3"/>
  <pageSetup paperSize="9" scale="82" orientation="portrait" r:id="rId1"/>
  <colBreaks count="1" manualBreakCount="1">
    <brk id="6" max="1048575" man="1"/>
  </colBreaks>
  <ignoredErrors>
    <ignoredError sqref="E21:E2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6"/>
  <sheetViews>
    <sheetView showGridLines="0" zoomScaleNormal="100" workbookViewId="0">
      <selection activeCell="G1" sqref="G1"/>
    </sheetView>
  </sheetViews>
  <sheetFormatPr defaultColWidth="8.85546875" defaultRowHeight="14.25" customHeight="1"/>
  <cols>
    <col min="1" max="1" width="30.7109375" style="10" customWidth="1"/>
    <col min="2" max="4" width="10.7109375" style="10" customWidth="1"/>
    <col min="5" max="5" width="30.7109375" style="111" customWidth="1"/>
    <col min="6" max="16384" width="8.85546875" style="10"/>
  </cols>
  <sheetData>
    <row r="1" spans="1:10" s="11" customFormat="1" ht="18" customHeight="1">
      <c r="A1" s="176" t="s">
        <v>414</v>
      </c>
      <c r="B1" s="177"/>
      <c r="C1" s="177"/>
      <c r="D1" s="177"/>
      <c r="E1" s="177"/>
      <c r="G1" s="100" t="s">
        <v>358</v>
      </c>
      <c r="H1" s="100"/>
    </row>
    <row r="2" spans="1:10" s="13" customFormat="1" ht="14.25" customHeight="1">
      <c r="A2" s="168" t="s">
        <v>268</v>
      </c>
      <c r="B2" s="169"/>
      <c r="C2" s="169"/>
      <c r="D2" s="169"/>
      <c r="E2" s="169"/>
      <c r="G2" s="100" t="s">
        <v>359</v>
      </c>
      <c r="H2" s="100"/>
    </row>
    <row r="3" spans="1:10" s="11" customFormat="1" ht="12" customHeight="1">
      <c r="A3" s="178" t="s">
        <v>304</v>
      </c>
      <c r="B3" s="179"/>
      <c r="C3" s="179"/>
      <c r="D3" s="179"/>
      <c r="E3" s="179"/>
    </row>
    <row r="4" spans="1:10" s="13" customFormat="1" ht="14.25" customHeight="1">
      <c r="A4" s="180" t="s">
        <v>269</v>
      </c>
      <c r="B4" s="181"/>
      <c r="C4" s="181"/>
      <c r="D4" s="181"/>
      <c r="E4" s="181"/>
    </row>
    <row r="5" spans="1:10" s="1" customFormat="1" ht="20.100000000000001" customHeight="1">
      <c r="A5" s="31" t="s">
        <v>0</v>
      </c>
      <c r="B5" s="85">
        <v>2019</v>
      </c>
      <c r="C5" s="30">
        <v>2020</v>
      </c>
      <c r="D5" s="30">
        <v>2022</v>
      </c>
      <c r="E5" s="104" t="s">
        <v>1</v>
      </c>
      <c r="F5" s="1" t="s">
        <v>276</v>
      </c>
    </row>
    <row r="6" spans="1:10" s="2" customFormat="1" ht="14.25" customHeight="1">
      <c r="A6" s="37" t="s">
        <v>261</v>
      </c>
      <c r="B6" s="122">
        <v>3573</v>
      </c>
      <c r="C6" s="122">
        <v>3615</v>
      </c>
      <c r="D6" s="122">
        <v>3827</v>
      </c>
      <c r="E6" s="94" t="s">
        <v>298</v>
      </c>
    </row>
    <row r="7" spans="1:10" s="2" customFormat="1" ht="14.25" customHeight="1">
      <c r="A7" s="36" t="s">
        <v>176</v>
      </c>
      <c r="B7" s="123"/>
      <c r="C7" s="123"/>
      <c r="D7" s="123"/>
      <c r="E7" s="108" t="s">
        <v>238</v>
      </c>
    </row>
    <row r="8" spans="1:10" s="2" customFormat="1" ht="14.25" customHeight="1">
      <c r="A8" s="35" t="s">
        <v>78</v>
      </c>
      <c r="B8" s="123">
        <v>185</v>
      </c>
      <c r="C8" s="123">
        <v>191</v>
      </c>
      <c r="D8" s="123">
        <v>199</v>
      </c>
      <c r="E8" s="95" t="s">
        <v>346</v>
      </c>
    </row>
    <row r="9" spans="1:10" s="2" customFormat="1" ht="14.25" customHeight="1">
      <c r="A9" s="35" t="s">
        <v>177</v>
      </c>
      <c r="B9" s="123">
        <v>498</v>
      </c>
      <c r="C9" s="123">
        <v>510</v>
      </c>
      <c r="D9" s="123">
        <v>525</v>
      </c>
      <c r="E9" s="95" t="s">
        <v>185</v>
      </c>
      <c r="G9" s="80"/>
      <c r="H9" s="80"/>
      <c r="I9" s="80"/>
      <c r="J9" s="80"/>
    </row>
    <row r="10" spans="1:10" s="2" customFormat="1" ht="14.25" customHeight="1">
      <c r="A10" s="35" t="s">
        <v>79</v>
      </c>
      <c r="B10" s="123">
        <v>140</v>
      </c>
      <c r="C10" s="123">
        <v>135</v>
      </c>
      <c r="D10" s="123">
        <v>143</v>
      </c>
      <c r="E10" s="95" t="s">
        <v>2</v>
      </c>
    </row>
    <row r="11" spans="1:10" s="2" customFormat="1" ht="14.25" customHeight="1">
      <c r="A11" s="35" t="s">
        <v>80</v>
      </c>
      <c r="B11" s="123">
        <v>682</v>
      </c>
      <c r="C11" s="123">
        <v>689</v>
      </c>
      <c r="D11" s="123">
        <v>718</v>
      </c>
      <c r="E11" s="95" t="s">
        <v>3</v>
      </c>
    </row>
    <row r="12" spans="1:10" s="2" customFormat="1" ht="14.25" customHeight="1">
      <c r="A12" s="35" t="s">
        <v>178</v>
      </c>
      <c r="B12" s="123">
        <v>75</v>
      </c>
      <c r="C12" s="123">
        <v>79</v>
      </c>
      <c r="D12" s="123">
        <v>86</v>
      </c>
      <c r="E12" s="95" t="s">
        <v>369</v>
      </c>
    </row>
    <row r="13" spans="1:10" s="2" customFormat="1" ht="14.25" customHeight="1">
      <c r="A13" s="83" t="s">
        <v>179</v>
      </c>
      <c r="B13" s="123">
        <v>172</v>
      </c>
      <c r="C13" s="123">
        <v>182</v>
      </c>
      <c r="D13" s="123">
        <v>198</v>
      </c>
      <c r="E13" s="95" t="s">
        <v>186</v>
      </c>
    </row>
    <row r="14" spans="1:10" s="2" customFormat="1" ht="14.25" customHeight="1">
      <c r="A14" s="35" t="s">
        <v>81</v>
      </c>
      <c r="B14" s="123">
        <v>520</v>
      </c>
      <c r="C14" s="123">
        <v>520</v>
      </c>
      <c r="D14" s="123">
        <v>570</v>
      </c>
      <c r="E14" s="95" t="s">
        <v>4</v>
      </c>
    </row>
    <row r="15" spans="1:10" s="2" customFormat="1" ht="14.25" customHeight="1">
      <c r="A15" s="35" t="s">
        <v>180</v>
      </c>
      <c r="B15" s="123">
        <v>203</v>
      </c>
      <c r="C15" s="123">
        <v>211</v>
      </c>
      <c r="D15" s="123">
        <v>234</v>
      </c>
      <c r="E15" s="95" t="s">
        <v>187</v>
      </c>
    </row>
    <row r="16" spans="1:10" s="2" customFormat="1" ht="14.25" customHeight="1">
      <c r="A16" s="35" t="s">
        <v>82</v>
      </c>
      <c r="B16" s="123">
        <v>119</v>
      </c>
      <c r="C16" s="123">
        <v>119</v>
      </c>
      <c r="D16" s="123">
        <v>122</v>
      </c>
      <c r="E16" s="95" t="s">
        <v>5</v>
      </c>
    </row>
    <row r="17" spans="1:17" s="2" customFormat="1" ht="14.25" customHeight="1">
      <c r="A17" s="35" t="s">
        <v>181</v>
      </c>
      <c r="B17" s="123">
        <v>43</v>
      </c>
      <c r="C17" s="123">
        <v>44</v>
      </c>
      <c r="D17" s="123">
        <v>48</v>
      </c>
      <c r="E17" s="95" t="s">
        <v>188</v>
      </c>
    </row>
    <row r="18" spans="1:17" s="2" customFormat="1" ht="14.25" customHeight="1">
      <c r="A18" s="35" t="s">
        <v>182</v>
      </c>
      <c r="B18" s="123">
        <v>85</v>
      </c>
      <c r="C18" s="123">
        <v>82</v>
      </c>
      <c r="D18" s="123">
        <v>80</v>
      </c>
      <c r="E18" s="95" t="s">
        <v>189</v>
      </c>
    </row>
    <row r="19" spans="1:17" s="2" customFormat="1" ht="14.25" customHeight="1">
      <c r="A19" s="35" t="s">
        <v>83</v>
      </c>
      <c r="B19" s="123">
        <v>303</v>
      </c>
      <c r="C19" s="123">
        <v>295</v>
      </c>
      <c r="D19" s="123">
        <v>305</v>
      </c>
      <c r="E19" s="95" t="s">
        <v>6</v>
      </c>
    </row>
    <row r="20" spans="1:17" s="2" customFormat="1" ht="14.25" customHeight="1">
      <c r="A20" s="35" t="s">
        <v>84</v>
      </c>
      <c r="B20" s="123">
        <v>245</v>
      </c>
      <c r="C20" s="123">
        <v>245</v>
      </c>
      <c r="D20" s="123">
        <v>256</v>
      </c>
      <c r="E20" s="95" t="s">
        <v>7</v>
      </c>
    </row>
    <row r="21" spans="1:17" s="2" customFormat="1" ht="14.25" customHeight="1">
      <c r="A21" s="35" t="s">
        <v>183</v>
      </c>
      <c r="B21" s="123">
        <v>134</v>
      </c>
      <c r="C21" s="123">
        <v>140</v>
      </c>
      <c r="D21" s="123">
        <v>158</v>
      </c>
      <c r="E21" s="95" t="s">
        <v>190</v>
      </c>
    </row>
    <row r="22" spans="1:17" s="2" customFormat="1" ht="14.25" customHeight="1">
      <c r="A22" s="35" t="s">
        <v>184</v>
      </c>
      <c r="B22" s="123">
        <v>151</v>
      </c>
      <c r="C22" s="123">
        <v>157</v>
      </c>
      <c r="D22" s="123">
        <v>169</v>
      </c>
      <c r="E22" s="95" t="s">
        <v>191</v>
      </c>
    </row>
    <row r="23" spans="1:17" s="4" customFormat="1" ht="46.9" customHeight="1">
      <c r="A23" s="165" t="s">
        <v>375</v>
      </c>
      <c r="B23" s="165"/>
      <c r="C23" s="165"/>
      <c r="D23" s="165"/>
      <c r="E23" s="165"/>
      <c r="F23" s="84"/>
      <c r="G23" s="84"/>
      <c r="H23" s="84"/>
      <c r="I23" s="84"/>
      <c r="J23"/>
      <c r="K23"/>
      <c r="L23"/>
      <c r="M23"/>
      <c r="N23"/>
      <c r="O23"/>
      <c r="P23"/>
      <c r="Q23"/>
    </row>
    <row r="24" spans="1:17" ht="24" customHeight="1">
      <c r="A24" s="164" t="s">
        <v>296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38"/>
      <c r="N24" s="138"/>
      <c r="O24" s="138"/>
      <c r="P24" s="138"/>
      <c r="Q24" s="138"/>
    </row>
    <row r="25" spans="1:17" ht="14.25" customHeight="1">
      <c r="A25" s="182" t="s">
        <v>345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</row>
    <row r="26" spans="1:17" ht="14.25" customHeight="1">
      <c r="A26" s="183"/>
      <c r="B26" s="183"/>
      <c r="C26" s="183"/>
      <c r="D26" s="183"/>
      <c r="E26" s="183"/>
      <c r="F26" s="183"/>
      <c r="G26"/>
      <c r="H26"/>
      <c r="I26"/>
      <c r="J26"/>
      <c r="K26"/>
      <c r="L26"/>
      <c r="M26"/>
      <c r="N26"/>
      <c r="O26"/>
      <c r="P26"/>
      <c r="Q26"/>
    </row>
  </sheetData>
  <mergeCells count="10">
    <mergeCell ref="A25:Q25"/>
    <mergeCell ref="A26:F26"/>
    <mergeCell ref="A24:E24"/>
    <mergeCell ref="F24:J24"/>
    <mergeCell ref="K24:L24"/>
    <mergeCell ref="A23:E23"/>
    <mergeCell ref="A1:E1"/>
    <mergeCell ref="A2:E2"/>
    <mergeCell ref="A3:E3"/>
    <mergeCell ref="A4:E4"/>
  </mergeCells>
  <hyperlinks>
    <hyperlink ref="G1:H2" location="'Spis tablic   List of tables'!A1" display="Powrót do spisu tablic" xr:uid="{FA850A98-2FEE-421D-A9DC-0FD46B359B7A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showGridLines="0" zoomScale="96" zoomScaleNormal="96" workbookViewId="0">
      <selection activeCell="L18" sqref="L18"/>
    </sheetView>
  </sheetViews>
  <sheetFormatPr defaultRowHeight="14.25" customHeight="1"/>
  <cols>
    <col min="1" max="1" width="31.7109375" customWidth="1"/>
    <col min="2" max="5" width="8.28515625" customWidth="1"/>
    <col min="6" max="6" width="31.7109375" customWidth="1"/>
  </cols>
  <sheetData>
    <row r="1" spans="1:11" s="11" customFormat="1" ht="16.5" customHeight="1">
      <c r="A1" s="176" t="s">
        <v>415</v>
      </c>
      <c r="B1" s="177"/>
      <c r="C1" s="177"/>
      <c r="D1" s="177"/>
      <c r="E1" s="177"/>
      <c r="F1" s="177"/>
      <c r="H1" s="100" t="s">
        <v>358</v>
      </c>
      <c r="I1" s="100"/>
    </row>
    <row r="2" spans="1:11" s="13" customFormat="1" ht="14.25" customHeight="1">
      <c r="A2" s="178" t="s">
        <v>277</v>
      </c>
      <c r="B2" s="179"/>
      <c r="C2" s="179"/>
      <c r="D2" s="179"/>
      <c r="E2" s="179"/>
      <c r="F2" s="179"/>
      <c r="H2" s="100" t="s">
        <v>359</v>
      </c>
      <c r="I2" s="100"/>
    </row>
    <row r="3" spans="1:11" s="1" customFormat="1" ht="20.100000000000001" customHeight="1">
      <c r="A3" s="16" t="s">
        <v>0</v>
      </c>
      <c r="B3" s="85">
        <v>2015</v>
      </c>
      <c r="C3" s="85">
        <v>2019</v>
      </c>
      <c r="D3" s="85">
        <v>2020</v>
      </c>
      <c r="E3" s="85">
        <v>2022</v>
      </c>
      <c r="F3" s="18" t="s">
        <v>1</v>
      </c>
      <c r="H3" s="148"/>
      <c r="I3" s="148"/>
      <c r="J3" s="148"/>
      <c r="K3" s="148"/>
    </row>
    <row r="4" spans="1:11" s="2" customFormat="1" ht="14.25" customHeight="1">
      <c r="A4" s="71" t="s">
        <v>272</v>
      </c>
      <c r="B4" s="137">
        <f>473011/1000</f>
        <v>473.01100000000002</v>
      </c>
      <c r="C4" s="159">
        <f>475721/1000</f>
        <v>475.721</v>
      </c>
      <c r="D4" s="137">
        <v>381.6</v>
      </c>
      <c r="E4" s="137">
        <v>410.995</v>
      </c>
      <c r="F4" s="21" t="s">
        <v>274</v>
      </c>
      <c r="H4" s="140"/>
      <c r="I4" s="149"/>
      <c r="J4" s="149"/>
      <c r="K4" s="47"/>
    </row>
    <row r="5" spans="1:11" s="2" customFormat="1" ht="14.25" customHeight="1">
      <c r="A5" s="71" t="s">
        <v>239</v>
      </c>
      <c r="B5" s="160">
        <v>5.2</v>
      </c>
      <c r="C5" s="159">
        <v>5</v>
      </c>
      <c r="D5" s="137">
        <v>4.8</v>
      </c>
      <c r="E5" s="137">
        <v>5.0999999999999996</v>
      </c>
      <c r="F5" s="21" t="s">
        <v>19</v>
      </c>
      <c r="H5" s="140"/>
      <c r="I5" s="15"/>
      <c r="J5" s="15"/>
      <c r="K5" s="47"/>
    </row>
    <row r="6" spans="1:11" s="2" customFormat="1" ht="14.25" customHeight="1">
      <c r="A6" s="71" t="s">
        <v>273</v>
      </c>
      <c r="B6" s="160">
        <v>10249</v>
      </c>
      <c r="C6" s="161">
        <v>9349</v>
      </c>
      <c r="D6" s="160">
        <v>9045</v>
      </c>
      <c r="E6" s="160">
        <v>8702</v>
      </c>
      <c r="F6" s="21" t="s">
        <v>275</v>
      </c>
      <c r="H6" s="140"/>
      <c r="I6" s="15"/>
      <c r="J6" s="15"/>
      <c r="K6" s="47"/>
    </row>
    <row r="7" spans="1:11" s="2" customFormat="1" ht="14.25" customHeight="1">
      <c r="A7" s="56" t="s">
        <v>10</v>
      </c>
      <c r="B7" s="114"/>
      <c r="C7" s="151"/>
      <c r="D7" s="114"/>
      <c r="E7" s="114"/>
      <c r="F7" s="95" t="s">
        <v>299</v>
      </c>
      <c r="H7" s="140"/>
      <c r="I7" s="15"/>
      <c r="J7" s="15"/>
      <c r="K7" s="47"/>
    </row>
    <row r="8" spans="1:11" s="2" customFormat="1" ht="14.25" customHeight="1">
      <c r="A8" s="62" t="s">
        <v>80</v>
      </c>
      <c r="B8" s="114">
        <v>1302</v>
      </c>
      <c r="C8" s="151">
        <v>1056</v>
      </c>
      <c r="D8" s="114">
        <v>1088</v>
      </c>
      <c r="E8" s="114">
        <v>979</v>
      </c>
      <c r="F8" s="19" t="s">
        <v>3</v>
      </c>
      <c r="H8" s="140"/>
      <c r="I8" s="15"/>
      <c r="J8" s="15"/>
      <c r="K8" s="47"/>
    </row>
    <row r="9" spans="1:11" s="2" customFormat="1" ht="14.25" customHeight="1">
      <c r="A9" s="62" t="s">
        <v>248</v>
      </c>
      <c r="B9" s="114">
        <v>497</v>
      </c>
      <c r="C9" s="151">
        <v>519</v>
      </c>
      <c r="D9" s="114">
        <v>495</v>
      </c>
      <c r="E9" s="114">
        <v>462</v>
      </c>
      <c r="F9" s="20" t="s">
        <v>247</v>
      </c>
      <c r="H9" s="140"/>
      <c r="I9" s="15"/>
      <c r="J9" s="15"/>
      <c r="K9" s="47"/>
    </row>
    <row r="10" spans="1:11" s="80" customFormat="1" ht="14.25" customHeight="1">
      <c r="A10" s="157" t="s">
        <v>88</v>
      </c>
      <c r="B10" s="114">
        <v>2217</v>
      </c>
      <c r="C10" s="151">
        <v>1925</v>
      </c>
      <c r="D10" s="114">
        <v>1831</v>
      </c>
      <c r="E10" s="114">
        <v>1841</v>
      </c>
      <c r="F10" s="26" t="s">
        <v>11</v>
      </c>
      <c r="H10" s="140"/>
      <c r="I10" s="15"/>
      <c r="J10" s="15"/>
      <c r="K10" s="150"/>
    </row>
    <row r="11" spans="1:11" s="2" customFormat="1" ht="14.25" customHeight="1">
      <c r="A11" s="62" t="s">
        <v>89</v>
      </c>
      <c r="B11" s="114">
        <v>685</v>
      </c>
      <c r="C11" s="151">
        <v>532</v>
      </c>
      <c r="D11" s="114">
        <v>529</v>
      </c>
      <c r="E11" s="114">
        <v>465</v>
      </c>
      <c r="F11" s="19" t="s">
        <v>12</v>
      </c>
      <c r="H11" s="140"/>
      <c r="I11" s="15"/>
      <c r="J11" s="15"/>
      <c r="K11" s="47"/>
    </row>
    <row r="12" spans="1:11" s="2" customFormat="1" ht="14.25" customHeight="1">
      <c r="A12" s="62" t="s">
        <v>90</v>
      </c>
      <c r="B12" s="114">
        <v>1064</v>
      </c>
      <c r="C12" s="151">
        <v>915</v>
      </c>
      <c r="D12" s="114">
        <v>866</v>
      </c>
      <c r="E12" s="114">
        <v>789</v>
      </c>
      <c r="F12" s="19" t="s">
        <v>13</v>
      </c>
      <c r="H12" s="140"/>
      <c r="I12" s="15"/>
      <c r="J12" s="15"/>
      <c r="K12" s="47"/>
    </row>
    <row r="13" spans="1:11" s="2" customFormat="1" ht="14.25" customHeight="1">
      <c r="A13" s="62" t="s">
        <v>91</v>
      </c>
      <c r="B13" s="114">
        <v>298</v>
      </c>
      <c r="C13" s="151">
        <v>252</v>
      </c>
      <c r="D13" s="114">
        <v>252</v>
      </c>
      <c r="E13" s="114">
        <v>250</v>
      </c>
      <c r="F13" s="19" t="s">
        <v>14</v>
      </c>
      <c r="H13" s="140"/>
      <c r="I13" s="15"/>
      <c r="J13" s="15"/>
      <c r="K13" s="47"/>
    </row>
    <row r="14" spans="1:11" s="2" customFormat="1" ht="14.25" customHeight="1">
      <c r="A14" s="62" t="s">
        <v>92</v>
      </c>
      <c r="B14" s="114">
        <v>184</v>
      </c>
      <c r="C14" s="151">
        <v>204</v>
      </c>
      <c r="D14" s="114">
        <v>255</v>
      </c>
      <c r="E14" s="114">
        <v>217</v>
      </c>
      <c r="F14" s="19" t="s">
        <v>110</v>
      </c>
      <c r="H14" s="140"/>
      <c r="I14" s="15"/>
      <c r="J14" s="15"/>
      <c r="K14" s="47"/>
    </row>
    <row r="15" spans="1:11" s="2" customFormat="1" ht="14.25" customHeight="1">
      <c r="A15" s="62" t="s">
        <v>93</v>
      </c>
      <c r="B15" s="114">
        <v>195</v>
      </c>
      <c r="C15" s="151">
        <v>178</v>
      </c>
      <c r="D15" s="114">
        <v>165</v>
      </c>
      <c r="E15" s="114">
        <v>159</v>
      </c>
      <c r="F15" s="19" t="s">
        <v>15</v>
      </c>
      <c r="H15" s="140"/>
      <c r="I15" s="15"/>
      <c r="J15" s="15"/>
      <c r="K15" s="47"/>
    </row>
    <row r="16" spans="1:11" s="2" customFormat="1" ht="14.25" customHeight="1">
      <c r="A16" s="62" t="s">
        <v>94</v>
      </c>
      <c r="B16" s="114">
        <v>355</v>
      </c>
      <c r="C16" s="151">
        <v>339</v>
      </c>
      <c r="D16" s="114">
        <v>292</v>
      </c>
      <c r="E16" s="114">
        <v>317</v>
      </c>
      <c r="F16" s="19" t="s">
        <v>16</v>
      </c>
      <c r="H16" s="140"/>
      <c r="I16" s="15"/>
      <c r="J16" s="15"/>
      <c r="K16" s="47"/>
    </row>
    <row r="17" spans="1:11" s="2" customFormat="1" ht="14.25" customHeight="1">
      <c r="A17" s="62" t="s">
        <v>95</v>
      </c>
      <c r="B17" s="114">
        <v>148</v>
      </c>
      <c r="C17" s="151">
        <v>118</v>
      </c>
      <c r="D17" s="114">
        <v>103</v>
      </c>
      <c r="E17" s="114">
        <v>91</v>
      </c>
      <c r="F17" s="95" t="s">
        <v>347</v>
      </c>
      <c r="H17" s="140"/>
      <c r="I17" s="15"/>
      <c r="J17" s="15"/>
      <c r="K17" s="47"/>
    </row>
    <row r="18" spans="1:11" s="2" customFormat="1" ht="14.25" customHeight="1">
      <c r="A18" s="62" t="s">
        <v>96</v>
      </c>
      <c r="B18" s="114">
        <v>643</v>
      </c>
      <c r="C18" s="151">
        <v>641</v>
      </c>
      <c r="D18" s="114">
        <v>618</v>
      </c>
      <c r="E18" s="114">
        <v>602</v>
      </c>
      <c r="F18" s="19" t="s">
        <v>17</v>
      </c>
      <c r="H18" s="140"/>
      <c r="I18" s="15"/>
      <c r="J18" s="15"/>
      <c r="K18" s="47"/>
    </row>
    <row r="19" spans="1:11" s="2" customFormat="1" ht="14.25" customHeight="1">
      <c r="A19" s="27" t="s">
        <v>97</v>
      </c>
      <c r="B19" s="114">
        <v>439</v>
      </c>
      <c r="C19" s="151">
        <v>401</v>
      </c>
      <c r="D19" s="114">
        <v>386</v>
      </c>
      <c r="E19" s="114">
        <v>394</v>
      </c>
      <c r="F19" s="19" t="s">
        <v>18</v>
      </c>
      <c r="H19" s="140"/>
      <c r="I19" s="15"/>
      <c r="J19" s="15"/>
      <c r="K19" s="47"/>
    </row>
    <row r="20" spans="1:11" s="6" customFormat="1" ht="34.9" customHeight="1">
      <c r="A20" s="184" t="s">
        <v>246</v>
      </c>
      <c r="B20" s="185"/>
      <c r="C20" s="185"/>
      <c r="D20" s="185"/>
      <c r="E20" s="185"/>
      <c r="F20" s="185"/>
    </row>
    <row r="21" spans="1:11" s="6" customFormat="1" ht="22.5" customHeight="1">
      <c r="A21" s="186" t="s">
        <v>257</v>
      </c>
      <c r="B21" s="187"/>
      <c r="C21" s="187"/>
      <c r="D21" s="187"/>
      <c r="E21" s="187"/>
      <c r="F21" s="187"/>
    </row>
  </sheetData>
  <mergeCells count="4">
    <mergeCell ref="A1:F1"/>
    <mergeCell ref="A2:F2"/>
    <mergeCell ref="A20:F20"/>
    <mergeCell ref="A21:F21"/>
  </mergeCells>
  <hyperlinks>
    <hyperlink ref="H1:I2" location="'Spis tablic   List of tables'!A1" display="Powrót do spisu tablic" xr:uid="{3C574E92-AE22-4604-8E5E-4F849963AA55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"/>
  <sheetViews>
    <sheetView showGridLines="0" zoomScale="106" zoomScaleNormal="106" zoomScaleSheetLayoutView="100" workbookViewId="0">
      <selection activeCell="I1" sqref="I1"/>
    </sheetView>
  </sheetViews>
  <sheetFormatPr defaultRowHeight="15"/>
  <cols>
    <col min="1" max="1" width="38.85546875" customWidth="1"/>
    <col min="2" max="5" width="9.7109375" customWidth="1"/>
    <col min="6" max="6" width="35.7109375" style="240" customWidth="1"/>
  </cols>
  <sheetData>
    <row r="1" spans="1:9" s="11" customFormat="1" ht="17.25" customHeight="1">
      <c r="A1" s="176" t="s">
        <v>416</v>
      </c>
      <c r="B1" s="177"/>
      <c r="C1" s="177"/>
      <c r="D1" s="177"/>
      <c r="E1" s="177"/>
      <c r="F1" s="177"/>
      <c r="H1" s="100" t="s">
        <v>358</v>
      </c>
      <c r="I1" s="100"/>
    </row>
    <row r="2" spans="1:9" s="13" customFormat="1" ht="14.25" customHeight="1">
      <c r="A2" s="170" t="s">
        <v>278</v>
      </c>
      <c r="B2" s="171"/>
      <c r="C2" s="171"/>
      <c r="D2" s="171"/>
      <c r="E2" s="171"/>
      <c r="F2" s="171"/>
      <c r="H2" s="100" t="s">
        <v>359</v>
      </c>
      <c r="I2" s="100"/>
    </row>
    <row r="3" spans="1:9" s="1" customFormat="1" ht="20.100000000000001" customHeight="1">
      <c r="A3" s="60" t="s">
        <v>0</v>
      </c>
      <c r="B3" s="30">
        <v>2015</v>
      </c>
      <c r="C3" s="30">
        <v>2019</v>
      </c>
      <c r="D3" s="30">
        <v>2020</v>
      </c>
      <c r="E3" s="69">
        <v>2022</v>
      </c>
      <c r="F3" s="131" t="s">
        <v>1</v>
      </c>
    </row>
    <row r="4" spans="1:9" s="2" customFormat="1" ht="14.25" customHeight="1">
      <c r="A4" s="59" t="s">
        <v>263</v>
      </c>
      <c r="B4" s="114">
        <v>22</v>
      </c>
      <c r="C4" s="151">
        <v>23</v>
      </c>
      <c r="D4" s="113">
        <v>23</v>
      </c>
      <c r="E4" s="139">
        <v>22</v>
      </c>
      <c r="F4" s="95" t="s">
        <v>387</v>
      </c>
    </row>
    <row r="5" spans="1:9" s="2" customFormat="1" ht="23.25" customHeight="1">
      <c r="A5" s="59" t="s">
        <v>192</v>
      </c>
      <c r="B5" s="114">
        <v>3213</v>
      </c>
      <c r="C5" s="151">
        <v>3203</v>
      </c>
      <c r="D5" s="113">
        <v>3222</v>
      </c>
      <c r="E5" s="114">
        <v>3350</v>
      </c>
      <c r="F5" s="95" t="s">
        <v>388</v>
      </c>
    </row>
    <row r="6" spans="1:9" s="2" customFormat="1" ht="16.149999999999999" customHeight="1">
      <c r="A6" s="59" t="s">
        <v>193</v>
      </c>
      <c r="B6" s="125">
        <v>47.584000000000003</v>
      </c>
      <c r="C6" s="152">
        <v>50.2</v>
      </c>
      <c r="D6" s="126">
        <v>24.2</v>
      </c>
      <c r="E6" s="125">
        <v>47.551000000000002</v>
      </c>
      <c r="F6" s="95" t="s">
        <v>195</v>
      </c>
    </row>
    <row r="7" spans="1:9" s="2" customFormat="1" ht="14.25" customHeight="1">
      <c r="A7" s="59" t="s">
        <v>194</v>
      </c>
      <c r="B7" s="114">
        <v>3</v>
      </c>
      <c r="C7" s="151">
        <v>3</v>
      </c>
      <c r="D7" s="113">
        <v>3</v>
      </c>
      <c r="E7" s="114">
        <v>3</v>
      </c>
      <c r="F7" s="95" t="s">
        <v>389</v>
      </c>
    </row>
    <row r="8" spans="1:9" s="2" customFormat="1" ht="14.25" customHeight="1">
      <c r="A8" s="59" t="s">
        <v>192</v>
      </c>
      <c r="B8" s="114">
        <v>814</v>
      </c>
      <c r="C8" s="151">
        <v>772</v>
      </c>
      <c r="D8" s="113">
        <v>842</v>
      </c>
      <c r="E8" s="114">
        <v>841</v>
      </c>
      <c r="F8" s="95" t="s">
        <v>388</v>
      </c>
    </row>
    <row r="9" spans="1:9" s="2" customFormat="1" ht="16.149999999999999" customHeight="1">
      <c r="A9" s="59" t="s">
        <v>193</v>
      </c>
      <c r="B9" s="125">
        <v>10.8</v>
      </c>
      <c r="C9" s="151">
        <v>11.2</v>
      </c>
      <c r="D9" s="113">
        <v>6.3</v>
      </c>
      <c r="E9" s="125">
        <v>10.895</v>
      </c>
      <c r="F9" s="95" t="s">
        <v>195</v>
      </c>
    </row>
    <row r="10" spans="1:9" s="96" customFormat="1" ht="40.15" customHeight="1">
      <c r="A10" s="188" t="s">
        <v>385</v>
      </c>
      <c r="B10" s="189"/>
      <c r="C10" s="189"/>
      <c r="D10" s="189"/>
      <c r="E10" s="189"/>
      <c r="F10" s="189"/>
    </row>
    <row r="11" spans="1:9" s="243" customFormat="1" ht="34.9" customHeight="1">
      <c r="A11" s="241" t="s">
        <v>386</v>
      </c>
      <c r="B11" s="242"/>
      <c r="C11" s="242"/>
      <c r="D11" s="242"/>
      <c r="E11" s="242"/>
      <c r="F11" s="242"/>
    </row>
    <row r="12" spans="1:9" ht="32.25" customHeight="1"/>
  </sheetData>
  <mergeCells count="4">
    <mergeCell ref="A1:F1"/>
    <mergeCell ref="A2:F2"/>
    <mergeCell ref="A10:F10"/>
    <mergeCell ref="A11:F11"/>
  </mergeCells>
  <hyperlinks>
    <hyperlink ref="H1:I2" location="'Spis tablic   List of tables'!A1" display="Powrót do spisu tablic" xr:uid="{4491D611-0F30-4A06-83A0-B2CE7B247360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I19"/>
  <sheetViews>
    <sheetView showGridLines="0" zoomScaleNormal="100" workbookViewId="0">
      <selection activeCell="H1" sqref="H1"/>
    </sheetView>
  </sheetViews>
  <sheetFormatPr defaultColWidth="8.85546875" defaultRowHeight="14.25" customHeight="1"/>
  <cols>
    <col min="1" max="1" width="40.7109375" style="10" customWidth="1"/>
    <col min="2" max="5" width="10.7109375" style="10" customWidth="1"/>
    <col min="6" max="6" width="40.7109375" style="111" customWidth="1"/>
    <col min="7" max="16384" width="8.85546875" style="10"/>
  </cols>
  <sheetData>
    <row r="1" spans="1:9" s="11" customFormat="1" ht="18" customHeight="1">
      <c r="A1" s="176" t="s">
        <v>417</v>
      </c>
      <c r="B1" s="177"/>
      <c r="C1" s="177"/>
      <c r="D1" s="177"/>
      <c r="E1" s="177"/>
      <c r="F1" s="177"/>
      <c r="H1" s="100" t="s">
        <v>358</v>
      </c>
      <c r="I1" s="100"/>
    </row>
    <row r="2" spans="1:9" s="13" customFormat="1" ht="13.5" customHeight="1">
      <c r="A2" s="190" t="s">
        <v>279</v>
      </c>
      <c r="B2" s="191"/>
      <c r="C2" s="191"/>
      <c r="D2" s="191"/>
      <c r="E2" s="191"/>
      <c r="F2" s="191"/>
      <c r="G2" s="13" t="s">
        <v>276</v>
      </c>
      <c r="H2" s="100" t="s">
        <v>359</v>
      </c>
      <c r="I2" s="100"/>
    </row>
    <row r="3" spans="1:9" s="11" customFormat="1" ht="13.5" customHeight="1">
      <c r="A3" s="192" t="s">
        <v>280</v>
      </c>
      <c r="B3" s="193"/>
      <c r="C3" s="193"/>
      <c r="D3" s="193"/>
      <c r="E3" s="193"/>
      <c r="F3" s="193"/>
    </row>
    <row r="4" spans="1:9" s="13" customFormat="1" ht="13.5" customHeight="1">
      <c r="A4" s="194" t="s">
        <v>281</v>
      </c>
      <c r="B4" s="195"/>
      <c r="C4" s="195"/>
      <c r="D4" s="195"/>
      <c r="E4" s="195"/>
      <c r="F4" s="195"/>
      <c r="H4" s="13" t="s">
        <v>276</v>
      </c>
    </row>
    <row r="5" spans="1:9" s="1" customFormat="1" ht="20.100000000000001" customHeight="1">
      <c r="A5" s="31" t="s">
        <v>0</v>
      </c>
      <c r="B5" s="33">
        <v>2015</v>
      </c>
      <c r="C5" s="40">
        <v>2019</v>
      </c>
      <c r="D5" s="69">
        <v>2020</v>
      </c>
      <c r="E5" s="244">
        <v>2022</v>
      </c>
      <c r="F5" s="131" t="s">
        <v>1</v>
      </c>
    </row>
    <row r="6" spans="1:9" s="9" customFormat="1" ht="29.25" customHeight="1">
      <c r="A6" s="35" t="s">
        <v>262</v>
      </c>
      <c r="B6" s="3"/>
      <c r="C6" s="3"/>
      <c r="D6" s="68"/>
      <c r="E6" s="68"/>
      <c r="F6" s="95" t="s">
        <v>256</v>
      </c>
    </row>
    <row r="7" spans="1:9" s="9" customFormat="1" ht="14.25" customHeight="1">
      <c r="A7" s="35" t="s">
        <v>154</v>
      </c>
      <c r="B7" s="123">
        <v>85</v>
      </c>
      <c r="C7" s="3">
        <v>95</v>
      </c>
      <c r="D7" s="127">
        <v>95</v>
      </c>
      <c r="E7" s="127">
        <v>96</v>
      </c>
      <c r="F7" s="95" t="s">
        <v>155</v>
      </c>
    </row>
    <row r="8" spans="1:9" s="2" customFormat="1" ht="14.25" customHeight="1">
      <c r="A8" s="35" t="s">
        <v>98</v>
      </c>
      <c r="B8" s="123">
        <v>52</v>
      </c>
      <c r="C8" s="3">
        <v>78</v>
      </c>
      <c r="D8" s="117">
        <v>78</v>
      </c>
      <c r="E8" s="117">
        <v>82</v>
      </c>
      <c r="F8" s="95" t="s">
        <v>20</v>
      </c>
    </row>
    <row r="9" spans="1:9" s="2" customFormat="1" ht="14.25" customHeight="1">
      <c r="A9" s="35" t="s">
        <v>99</v>
      </c>
      <c r="B9" s="128">
        <v>33</v>
      </c>
      <c r="C9" s="153">
        <v>17</v>
      </c>
      <c r="D9" s="117">
        <v>17</v>
      </c>
      <c r="E9" s="117">
        <v>14</v>
      </c>
      <c r="F9" s="95" t="s">
        <v>156</v>
      </c>
    </row>
    <row r="10" spans="1:9" s="2" customFormat="1" ht="14.25" customHeight="1">
      <c r="A10" s="35" t="s">
        <v>197</v>
      </c>
      <c r="B10" s="123">
        <v>1</v>
      </c>
      <c r="C10" s="3">
        <v>1</v>
      </c>
      <c r="D10" s="117">
        <v>1</v>
      </c>
      <c r="E10" s="117">
        <v>1</v>
      </c>
      <c r="F10" s="95" t="s">
        <v>196</v>
      </c>
    </row>
    <row r="11" spans="1:9" s="2" customFormat="1" ht="14.25" customHeight="1">
      <c r="A11" s="35" t="s">
        <v>100</v>
      </c>
      <c r="B11" s="123">
        <v>13</v>
      </c>
      <c r="C11" s="3">
        <v>14</v>
      </c>
      <c r="D11" s="117">
        <v>14</v>
      </c>
      <c r="E11" s="117">
        <v>14</v>
      </c>
      <c r="F11" s="95" t="s">
        <v>21</v>
      </c>
    </row>
    <row r="12" spans="1:9" s="2" customFormat="1" ht="14.25" customHeight="1">
      <c r="A12" s="35" t="s">
        <v>198</v>
      </c>
      <c r="B12" s="123"/>
      <c r="C12" s="3"/>
      <c r="D12" s="117"/>
      <c r="E12" s="117"/>
      <c r="F12" s="106" t="s">
        <v>348</v>
      </c>
    </row>
    <row r="13" spans="1:9" s="2" customFormat="1" ht="14.25" customHeight="1">
      <c r="A13" s="35" t="s">
        <v>101</v>
      </c>
      <c r="B13" s="129">
        <v>141.32900000000001</v>
      </c>
      <c r="C13" s="146">
        <v>140.97399999999999</v>
      </c>
      <c r="D13" s="117">
        <v>131.5</v>
      </c>
      <c r="E13" s="117">
        <v>141.4</v>
      </c>
      <c r="F13" s="95" t="s">
        <v>22</v>
      </c>
    </row>
    <row r="14" spans="1:9" s="2" customFormat="1" ht="14.25" customHeight="1">
      <c r="A14" s="35" t="s">
        <v>102</v>
      </c>
      <c r="B14" s="129">
        <v>66.424710373899543</v>
      </c>
      <c r="C14" s="146">
        <v>66.273216357553991</v>
      </c>
      <c r="D14" s="117">
        <v>62.7</v>
      </c>
      <c r="E14" s="117">
        <v>67.900000000000006</v>
      </c>
      <c r="F14" s="95" t="s">
        <v>23</v>
      </c>
    </row>
    <row r="15" spans="1:9" s="9" customFormat="1" ht="27" customHeight="1">
      <c r="A15" s="35" t="s">
        <v>199</v>
      </c>
      <c r="B15" s="123"/>
      <c r="C15" s="3"/>
      <c r="D15" s="127"/>
      <c r="E15" s="130"/>
      <c r="F15" s="95" t="s">
        <v>349</v>
      </c>
    </row>
    <row r="16" spans="1:9" s="2" customFormat="1" ht="14.25" customHeight="1">
      <c r="A16" s="35" t="s">
        <v>101</v>
      </c>
      <c r="B16" s="129">
        <v>143.57599999999999</v>
      </c>
      <c r="C16" s="146">
        <v>142.339</v>
      </c>
      <c r="D16" s="117">
        <v>131.6</v>
      </c>
      <c r="E16" s="119">
        <v>142</v>
      </c>
      <c r="F16" s="95" t="s">
        <v>22</v>
      </c>
    </row>
    <row r="17" spans="1:6" s="2" customFormat="1" ht="14.25" customHeight="1">
      <c r="A17" s="35" t="s">
        <v>102</v>
      </c>
      <c r="B17" s="129">
        <v>67.480801651769994</v>
      </c>
      <c r="C17" s="146">
        <v>66.914915822193308</v>
      </c>
      <c r="D17" s="117">
        <v>62.8</v>
      </c>
      <c r="E17" s="117">
        <v>68.2</v>
      </c>
      <c r="F17" s="95" t="s">
        <v>23</v>
      </c>
    </row>
    <row r="18" spans="1:6" s="4" customFormat="1" ht="14.25" customHeight="1">
      <c r="E18" s="82"/>
      <c r="F18" s="110"/>
    </row>
    <row r="19" spans="1:6" s="4" customFormat="1" ht="14.25" customHeight="1">
      <c r="F19" s="110"/>
    </row>
  </sheetData>
  <mergeCells count="4">
    <mergeCell ref="A1:F1"/>
    <mergeCell ref="A2:F2"/>
    <mergeCell ref="A3:F3"/>
    <mergeCell ref="A4:F4"/>
  </mergeCells>
  <hyperlinks>
    <hyperlink ref="H1:I2" location="'Spis tablic   List of tables'!A1" display="Powrót do spisu tablic" xr:uid="{E2B9A3D5-1CFC-40C8-BA06-6CCDCFAA4056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1"/>
  <sheetViews>
    <sheetView showGridLines="0" zoomScaleNormal="100" workbookViewId="0">
      <selection activeCell="I1" sqref="I1"/>
    </sheetView>
  </sheetViews>
  <sheetFormatPr defaultRowHeight="14.25" customHeight="1"/>
  <cols>
    <col min="1" max="1" width="37.7109375" customWidth="1"/>
    <col min="2" max="5" width="10.7109375" customWidth="1"/>
    <col min="6" max="6" width="37.7109375" style="103" customWidth="1"/>
  </cols>
  <sheetData>
    <row r="1" spans="1:9" s="5" customFormat="1" ht="15.75" customHeight="1">
      <c r="A1" s="176" t="s">
        <v>418</v>
      </c>
      <c r="B1" s="177"/>
      <c r="C1" s="177"/>
      <c r="D1" s="177"/>
      <c r="E1" s="177"/>
      <c r="F1" s="177"/>
      <c r="H1" s="100" t="s">
        <v>358</v>
      </c>
      <c r="I1" s="100"/>
    </row>
    <row r="2" spans="1:9" s="8" customFormat="1" ht="14.25" customHeight="1">
      <c r="A2" s="170" t="s">
        <v>374</v>
      </c>
      <c r="B2" s="171"/>
      <c r="C2" s="171"/>
      <c r="D2" s="171"/>
      <c r="E2" s="171"/>
      <c r="F2" s="171"/>
      <c r="H2" s="100" t="s">
        <v>359</v>
      </c>
      <c r="I2" s="100"/>
    </row>
    <row r="3" spans="1:9" s="1" customFormat="1" ht="20.100000000000001" customHeight="1">
      <c r="A3" s="31" t="s">
        <v>0</v>
      </c>
      <c r="B3" s="33">
        <v>2015</v>
      </c>
      <c r="C3" s="69">
        <v>2019</v>
      </c>
      <c r="D3" s="40">
        <v>2020</v>
      </c>
      <c r="E3" s="33">
        <v>2022</v>
      </c>
      <c r="F3" s="104" t="s">
        <v>1</v>
      </c>
    </row>
    <row r="4" spans="1:9" s="2" customFormat="1" ht="14.25" customHeight="1">
      <c r="A4" s="35" t="s">
        <v>200</v>
      </c>
      <c r="B4" s="123">
        <v>1</v>
      </c>
      <c r="C4" s="3">
        <v>1</v>
      </c>
      <c r="D4" s="123">
        <v>1</v>
      </c>
      <c r="E4" s="123">
        <v>1</v>
      </c>
      <c r="F4" s="95" t="s">
        <v>370</v>
      </c>
    </row>
    <row r="5" spans="1:9" s="2" customFormat="1" ht="14.25" customHeight="1">
      <c r="A5" s="35" t="s">
        <v>201</v>
      </c>
      <c r="B5" s="123">
        <v>8</v>
      </c>
      <c r="C5" s="3">
        <v>8</v>
      </c>
      <c r="D5" s="123">
        <v>8</v>
      </c>
      <c r="E5" s="123">
        <v>8</v>
      </c>
      <c r="F5" s="95" t="s">
        <v>371</v>
      </c>
    </row>
    <row r="6" spans="1:9" s="2" customFormat="1" ht="14.25" customHeight="1">
      <c r="A6" s="35" t="s">
        <v>111</v>
      </c>
      <c r="B6" s="123">
        <v>27.9</v>
      </c>
      <c r="C6" s="146">
        <v>29.4</v>
      </c>
      <c r="D6" s="129">
        <v>28.1</v>
      </c>
      <c r="E6" s="129">
        <v>31.1</v>
      </c>
      <c r="F6" s="95" t="s">
        <v>157</v>
      </c>
    </row>
    <row r="7" spans="1:9" s="2" customFormat="1" ht="14.25" customHeight="1">
      <c r="A7" s="35" t="s">
        <v>112</v>
      </c>
      <c r="B7" s="123">
        <v>27.9</v>
      </c>
      <c r="C7" s="146">
        <v>29.4</v>
      </c>
      <c r="D7" s="129">
        <v>28.1</v>
      </c>
      <c r="E7" s="129">
        <v>31.1</v>
      </c>
      <c r="F7" s="95" t="s">
        <v>242</v>
      </c>
    </row>
    <row r="8" spans="1:9" s="9" customFormat="1" ht="25.15" customHeight="1">
      <c r="A8" s="35" t="s">
        <v>202</v>
      </c>
      <c r="B8" s="123">
        <v>56.9</v>
      </c>
      <c r="C8" s="146">
        <v>64.900000000000006</v>
      </c>
      <c r="D8" s="129">
        <v>60.2</v>
      </c>
      <c r="E8" s="129">
        <v>68.400000000000006</v>
      </c>
      <c r="F8" s="95" t="s">
        <v>372</v>
      </c>
    </row>
    <row r="9" spans="1:9" s="7" customFormat="1" ht="24.75" customHeight="1">
      <c r="A9" s="34" t="s">
        <v>240</v>
      </c>
      <c r="B9" s="123">
        <v>62.8</v>
      </c>
      <c r="C9" s="146">
        <v>67.8</v>
      </c>
      <c r="D9" s="129">
        <v>65.599999999999994</v>
      </c>
      <c r="E9" s="129">
        <v>79.900000000000006</v>
      </c>
      <c r="F9" s="95" t="s">
        <v>373</v>
      </c>
    </row>
    <row r="10" spans="1:9" s="12" customFormat="1" ht="52.5" customHeight="1">
      <c r="A10" s="196" t="s">
        <v>241</v>
      </c>
      <c r="B10" s="197"/>
      <c r="C10" s="197"/>
      <c r="D10" s="197"/>
      <c r="E10" s="197"/>
      <c r="F10" s="197"/>
    </row>
    <row r="11" spans="1:9" s="12" customFormat="1" ht="39" customHeight="1">
      <c r="A11" s="198" t="s">
        <v>350</v>
      </c>
      <c r="B11" s="199"/>
      <c r="C11" s="199"/>
      <c r="D11" s="199"/>
      <c r="E11" s="199"/>
      <c r="F11" s="199"/>
    </row>
  </sheetData>
  <mergeCells count="4">
    <mergeCell ref="A1:F1"/>
    <mergeCell ref="A2:F2"/>
    <mergeCell ref="A10:F10"/>
    <mergeCell ref="A11:F11"/>
  </mergeCells>
  <hyperlinks>
    <hyperlink ref="H1:I2" location="'Spis tablic   List of tables'!A1" display="Powrót do spisu tablic" xr:uid="{E3379765-F959-48F4-835C-C069FC30FE92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8"/>
  <sheetViews>
    <sheetView showGridLines="0" zoomScaleNormal="100" workbookViewId="0">
      <selection activeCell="H1" sqref="H1"/>
    </sheetView>
  </sheetViews>
  <sheetFormatPr defaultRowHeight="14.25" customHeight="1"/>
  <cols>
    <col min="1" max="1" width="30.7109375" customWidth="1"/>
    <col min="2" max="5" width="10.7109375" customWidth="1"/>
    <col min="6" max="6" width="32.7109375" style="103" customWidth="1"/>
  </cols>
  <sheetData>
    <row r="1" spans="1:9" s="11" customFormat="1" ht="14.25" customHeight="1">
      <c r="A1" s="176" t="s">
        <v>419</v>
      </c>
      <c r="B1" s="177"/>
      <c r="C1" s="177"/>
      <c r="D1" s="177"/>
      <c r="E1" s="177"/>
      <c r="F1" s="177"/>
      <c r="H1" s="100" t="s">
        <v>358</v>
      </c>
      <c r="I1" s="100"/>
    </row>
    <row r="2" spans="1:9" s="13" customFormat="1" ht="14.25" customHeight="1">
      <c r="A2" s="168" t="s">
        <v>216</v>
      </c>
      <c r="B2" s="169"/>
      <c r="C2" s="169"/>
      <c r="D2" s="169"/>
      <c r="E2" s="169"/>
      <c r="F2" s="169"/>
      <c r="H2" s="100" t="s">
        <v>359</v>
      </c>
      <c r="I2" s="100"/>
    </row>
    <row r="3" spans="1:9" s="11" customFormat="1" ht="14.25" customHeight="1">
      <c r="A3" s="170" t="s">
        <v>267</v>
      </c>
      <c r="B3" s="171"/>
      <c r="C3" s="171"/>
      <c r="D3" s="171"/>
      <c r="E3" s="171"/>
      <c r="F3" s="171"/>
      <c r="G3" s="11" t="s">
        <v>276</v>
      </c>
    </row>
    <row r="4" spans="1:9" s="13" customFormat="1" ht="14.25" customHeight="1">
      <c r="A4" s="172" t="s">
        <v>258</v>
      </c>
      <c r="B4" s="173"/>
      <c r="C4" s="173"/>
      <c r="D4" s="173"/>
      <c r="E4" s="173"/>
      <c r="F4" s="173"/>
    </row>
    <row r="5" spans="1:9" s="2" customFormat="1" ht="20.100000000000001" customHeight="1">
      <c r="A5" s="31" t="s">
        <v>0</v>
      </c>
      <c r="B5" s="33">
        <v>2015</v>
      </c>
      <c r="C5" s="40">
        <v>2019</v>
      </c>
      <c r="D5" s="33">
        <v>2020</v>
      </c>
      <c r="E5" s="69">
        <v>2022</v>
      </c>
      <c r="F5" s="104" t="s">
        <v>1</v>
      </c>
    </row>
    <row r="6" spans="1:9" s="2" customFormat="1" ht="14.25" customHeight="1">
      <c r="A6" s="35" t="s">
        <v>103</v>
      </c>
      <c r="B6" s="123">
        <v>655</v>
      </c>
      <c r="C6" s="3">
        <v>665</v>
      </c>
      <c r="D6" s="123">
        <v>643</v>
      </c>
      <c r="E6" s="123">
        <v>617</v>
      </c>
      <c r="F6" s="95" t="s">
        <v>24</v>
      </c>
    </row>
    <row r="7" spans="1:9" s="2" customFormat="1" ht="14.25" customHeight="1">
      <c r="A7" s="36" t="s">
        <v>104</v>
      </c>
      <c r="B7" s="123">
        <v>654</v>
      </c>
      <c r="C7" s="3">
        <v>665</v>
      </c>
      <c r="D7" s="123">
        <v>643</v>
      </c>
      <c r="E7" s="123">
        <v>617</v>
      </c>
      <c r="F7" s="108" t="s">
        <v>29</v>
      </c>
    </row>
    <row r="8" spans="1:9" s="2" customFormat="1" ht="14.25" customHeight="1">
      <c r="A8" s="36" t="s">
        <v>105</v>
      </c>
      <c r="B8" s="123">
        <v>156</v>
      </c>
      <c r="C8" s="3">
        <v>153</v>
      </c>
      <c r="D8" s="123">
        <v>150</v>
      </c>
      <c r="E8" s="123">
        <v>139</v>
      </c>
      <c r="F8" s="108" t="s">
        <v>30</v>
      </c>
    </row>
    <row r="9" spans="1:9" s="2" customFormat="1" ht="14.25" customHeight="1">
      <c r="A9" s="35" t="s">
        <v>106</v>
      </c>
      <c r="B9" s="123">
        <v>134</v>
      </c>
      <c r="C9" s="3">
        <v>122</v>
      </c>
      <c r="D9" s="123">
        <v>121</v>
      </c>
      <c r="E9" s="123">
        <v>122</v>
      </c>
      <c r="F9" s="95" t="s">
        <v>25</v>
      </c>
    </row>
    <row r="10" spans="1:9" s="2" customFormat="1" ht="14.25" customHeight="1">
      <c r="A10" s="36" t="s">
        <v>105</v>
      </c>
      <c r="B10" s="123">
        <v>131</v>
      </c>
      <c r="C10" s="3">
        <v>121</v>
      </c>
      <c r="D10" s="114">
        <v>120</v>
      </c>
      <c r="E10" s="123">
        <v>121</v>
      </c>
      <c r="F10" s="108" t="s">
        <v>30</v>
      </c>
    </row>
    <row r="11" spans="1:9" s="2" customFormat="1" ht="14.25" customHeight="1">
      <c r="A11" s="35" t="s">
        <v>26</v>
      </c>
      <c r="B11" s="123"/>
      <c r="C11" s="3"/>
      <c r="D11" s="114"/>
      <c r="E11" s="72"/>
      <c r="F11" s="95" t="s">
        <v>27</v>
      </c>
    </row>
    <row r="12" spans="1:9" s="2" customFormat="1" ht="14.25" customHeight="1">
      <c r="A12" s="36" t="s">
        <v>107</v>
      </c>
      <c r="B12" s="123">
        <v>2697</v>
      </c>
      <c r="C12" s="3">
        <v>2703</v>
      </c>
      <c r="D12" s="132">
        <v>2743.6727748691101</v>
      </c>
      <c r="E12" s="128">
        <v>2813</v>
      </c>
      <c r="F12" s="108" t="s">
        <v>31</v>
      </c>
    </row>
    <row r="13" spans="1:9" s="2" customFormat="1" ht="14.25" customHeight="1">
      <c r="A13" s="36" t="s">
        <v>108</v>
      </c>
      <c r="B13" s="123">
        <v>4355</v>
      </c>
      <c r="C13" s="3">
        <v>4549</v>
      </c>
      <c r="D13" s="132">
        <v>4569.103703703704</v>
      </c>
      <c r="E13" s="128">
        <v>4711</v>
      </c>
      <c r="F13" s="108" t="s">
        <v>28</v>
      </c>
    </row>
    <row r="14" spans="1:9" s="2" customFormat="1" ht="14.25" customHeight="1">
      <c r="A14" s="36" t="s">
        <v>109</v>
      </c>
      <c r="B14" s="123">
        <v>3248</v>
      </c>
      <c r="C14" s="3">
        <v>3199</v>
      </c>
      <c r="D14" s="114">
        <v>3260</v>
      </c>
      <c r="E14" s="123">
        <v>3370</v>
      </c>
      <c r="F14" s="108" t="s">
        <v>32</v>
      </c>
    </row>
    <row r="15" spans="1:9" s="2" customFormat="1" ht="14.25" customHeight="1">
      <c r="A15" s="36" t="s">
        <v>108</v>
      </c>
      <c r="B15" s="123">
        <v>8013</v>
      </c>
      <c r="C15" s="3">
        <v>8147</v>
      </c>
      <c r="D15" s="114">
        <v>8224</v>
      </c>
      <c r="E15" s="123">
        <v>8812</v>
      </c>
      <c r="F15" s="108" t="s">
        <v>28</v>
      </c>
    </row>
    <row r="16" spans="1:9" s="9" customFormat="1" ht="27" customHeight="1">
      <c r="A16" s="35" t="s">
        <v>149</v>
      </c>
      <c r="B16" s="123">
        <v>1196</v>
      </c>
      <c r="C16" s="3">
        <v>1220</v>
      </c>
      <c r="D16" s="114">
        <v>1214</v>
      </c>
      <c r="E16" s="114">
        <v>1188</v>
      </c>
      <c r="F16" s="95" t="s">
        <v>150</v>
      </c>
    </row>
    <row r="18" spans="4:4" ht="14.25" customHeight="1">
      <c r="D18" s="86"/>
    </row>
  </sheetData>
  <mergeCells count="4">
    <mergeCell ref="A1:F1"/>
    <mergeCell ref="A2:F2"/>
    <mergeCell ref="A3:F3"/>
    <mergeCell ref="A4:F4"/>
  </mergeCells>
  <hyperlinks>
    <hyperlink ref="H1:I2" location="'Spis tablic   List of tables'!A1" display="Powrót do spisu tablic" xr:uid="{20B6E0D0-B6E1-4FC2-A27F-341C5DAACCB3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K26"/>
  <sheetViews>
    <sheetView showGridLines="0" zoomScaleNormal="100" zoomScaleSheetLayoutView="100" workbookViewId="0">
      <selection activeCell="H1" sqref="H1"/>
    </sheetView>
  </sheetViews>
  <sheetFormatPr defaultColWidth="8.85546875" defaultRowHeight="14.25" customHeight="1"/>
  <cols>
    <col min="1" max="1" width="40.7109375" style="11" customWidth="1"/>
    <col min="2" max="5" width="10.7109375" style="10" customWidth="1"/>
    <col min="6" max="6" width="40.7109375" style="10" customWidth="1"/>
    <col min="7" max="16384" width="8.85546875" style="10"/>
  </cols>
  <sheetData>
    <row r="1" spans="1:9" s="97" customFormat="1" ht="21" customHeight="1">
      <c r="A1" s="202" t="s">
        <v>420</v>
      </c>
      <c r="B1" s="191"/>
      <c r="C1" s="191"/>
      <c r="D1" s="191"/>
      <c r="E1" s="191"/>
      <c r="F1" s="191"/>
      <c r="H1" s="100" t="s">
        <v>358</v>
      </c>
      <c r="I1" s="100"/>
    </row>
    <row r="2" spans="1:9" s="13" customFormat="1" ht="14.25" customHeight="1">
      <c r="A2" s="203" t="s">
        <v>282</v>
      </c>
      <c r="B2" s="204"/>
      <c r="C2" s="204"/>
      <c r="D2" s="204"/>
      <c r="E2" s="204"/>
      <c r="F2" s="204"/>
      <c r="H2" s="100" t="s">
        <v>359</v>
      </c>
      <c r="I2" s="100"/>
    </row>
    <row r="3" spans="1:9" ht="20.100000000000001" customHeight="1">
      <c r="A3" s="45" t="s">
        <v>0</v>
      </c>
      <c r="B3" s="32">
        <v>2015</v>
      </c>
      <c r="C3" s="69">
        <v>2019</v>
      </c>
      <c r="D3" s="32">
        <v>2020</v>
      </c>
      <c r="E3" s="69">
        <v>2022</v>
      </c>
      <c r="F3" s="73" t="s">
        <v>1</v>
      </c>
    </row>
    <row r="4" spans="1:9" s="11" customFormat="1" ht="14.25" customHeight="1">
      <c r="A4" s="46" t="s">
        <v>113</v>
      </c>
      <c r="B4" s="133">
        <v>16.399999999999999</v>
      </c>
      <c r="C4" s="154">
        <v>11.093030098774973</v>
      </c>
      <c r="D4" s="134">
        <v>8.5</v>
      </c>
      <c r="E4" s="134">
        <v>9.8000000000000007</v>
      </c>
      <c r="F4" s="44" t="s">
        <v>33</v>
      </c>
    </row>
    <row r="5" spans="1:9" s="11" customFormat="1" ht="14.25" customHeight="1">
      <c r="A5" s="47" t="s">
        <v>114</v>
      </c>
      <c r="B5" s="129" t="s">
        <v>264</v>
      </c>
      <c r="C5" s="146">
        <v>4.7004364825317682E-2</v>
      </c>
      <c r="D5" s="125" t="s">
        <v>264</v>
      </c>
      <c r="E5" s="125" t="s">
        <v>264</v>
      </c>
      <c r="F5" s="19" t="s">
        <v>34</v>
      </c>
    </row>
    <row r="6" spans="1:9" s="11" customFormat="1" ht="14.25" customHeight="1">
      <c r="A6" s="47" t="s">
        <v>115</v>
      </c>
      <c r="B6" s="129">
        <v>4.0999999999999996</v>
      </c>
      <c r="C6" s="146">
        <v>1.8801745930127072</v>
      </c>
      <c r="D6" s="125">
        <v>1.1000000000000001</v>
      </c>
      <c r="E6" s="125">
        <v>0.1</v>
      </c>
      <c r="F6" s="19" t="s">
        <v>35</v>
      </c>
    </row>
    <row r="7" spans="1:9" s="11" customFormat="1" ht="14.25" customHeight="1">
      <c r="A7" s="47" t="s">
        <v>116</v>
      </c>
      <c r="B7" s="129">
        <v>0</v>
      </c>
      <c r="C7" s="146">
        <v>1.2691178502835774</v>
      </c>
      <c r="D7" s="125">
        <v>0.1</v>
      </c>
      <c r="E7" s="125" t="s">
        <v>264</v>
      </c>
      <c r="F7" s="19" t="s">
        <v>36</v>
      </c>
    </row>
    <row r="8" spans="1:9" s="11" customFormat="1" ht="14.25" customHeight="1">
      <c r="A8" s="47" t="s">
        <v>37</v>
      </c>
      <c r="B8" s="129"/>
      <c r="D8" s="125"/>
      <c r="E8" s="87"/>
      <c r="F8" s="19" t="s">
        <v>38</v>
      </c>
    </row>
    <row r="9" spans="1:9" s="11" customFormat="1" ht="14.25" customHeight="1">
      <c r="A9" s="47" t="s">
        <v>117</v>
      </c>
      <c r="B9" s="129">
        <v>0.18802983281327415</v>
      </c>
      <c r="C9" s="146">
        <v>0.47004364825317679</v>
      </c>
      <c r="D9" s="125">
        <v>0.1</v>
      </c>
      <c r="E9" s="125">
        <v>1.1000000000000001</v>
      </c>
      <c r="F9" s="19" t="s">
        <v>39</v>
      </c>
    </row>
    <row r="10" spans="1:9" s="11" customFormat="1" ht="14.25" customHeight="1">
      <c r="A10" s="47" t="s">
        <v>118</v>
      </c>
      <c r="B10" s="129">
        <v>3.5255593652488901</v>
      </c>
      <c r="C10" s="146">
        <v>2.6792487950431076</v>
      </c>
      <c r="D10" s="125">
        <v>1.2</v>
      </c>
      <c r="E10" s="125">
        <v>2.4</v>
      </c>
      <c r="F10" s="19" t="s">
        <v>40</v>
      </c>
    </row>
    <row r="11" spans="1:9" s="11" customFormat="1" ht="14.25" customHeight="1">
      <c r="A11" s="47" t="s">
        <v>119</v>
      </c>
      <c r="B11" s="129">
        <v>5.4528651515849509</v>
      </c>
      <c r="C11" s="146">
        <v>3.4313186322481908</v>
      </c>
      <c r="D11" s="125">
        <v>1</v>
      </c>
      <c r="E11" s="125">
        <v>2.9</v>
      </c>
      <c r="F11" s="19" t="s">
        <v>41</v>
      </c>
    </row>
    <row r="12" spans="1:9" s="11" customFormat="1" ht="14.25" customHeight="1">
      <c r="A12" s="47" t="s">
        <v>120</v>
      </c>
      <c r="B12" s="129">
        <v>3.7605966562654829</v>
      </c>
      <c r="C12" s="146">
        <v>1.7391614985367543</v>
      </c>
      <c r="D12" s="125">
        <v>0.5</v>
      </c>
      <c r="E12" s="125">
        <v>0.4</v>
      </c>
      <c r="F12" s="19" t="s">
        <v>42</v>
      </c>
    </row>
    <row r="13" spans="1:9" s="11" customFormat="1" ht="14.25" customHeight="1">
      <c r="A13" s="47" t="s">
        <v>203</v>
      </c>
      <c r="B13" s="129">
        <v>4.7007458203318538E-2</v>
      </c>
      <c r="C13" s="146">
        <v>9.4008729650635364E-2</v>
      </c>
      <c r="D13" s="125">
        <v>0.1</v>
      </c>
      <c r="E13" s="125">
        <v>0.1</v>
      </c>
      <c r="F13" s="23" t="s">
        <v>204</v>
      </c>
    </row>
    <row r="14" spans="1:9" s="11" customFormat="1" ht="14.25" customHeight="1">
      <c r="A14" s="47" t="s">
        <v>121</v>
      </c>
      <c r="B14" s="129">
        <v>28.909586795040905</v>
      </c>
      <c r="C14" s="146">
        <v>55.089115575272317</v>
      </c>
      <c r="D14" s="125">
        <v>33.799999999999997</v>
      </c>
      <c r="E14" s="125">
        <v>26.4</v>
      </c>
      <c r="F14" s="19" t="s">
        <v>300</v>
      </c>
    </row>
    <row r="15" spans="1:9" s="11" customFormat="1" ht="14.25" customHeight="1">
      <c r="A15" s="47" t="s">
        <v>122</v>
      </c>
      <c r="B15" s="129" t="s">
        <v>264</v>
      </c>
      <c r="C15" s="146">
        <v>0</v>
      </c>
      <c r="D15" s="125" t="s">
        <v>264</v>
      </c>
      <c r="E15" s="125" t="s">
        <v>264</v>
      </c>
      <c r="F15" s="19" t="s">
        <v>43</v>
      </c>
    </row>
    <row r="16" spans="1:9" s="11" customFormat="1" ht="14.25" customHeight="1">
      <c r="A16" s="47" t="s">
        <v>123</v>
      </c>
      <c r="B16" s="129">
        <v>1.1751864550829636</v>
      </c>
      <c r="C16" s="146">
        <v>1.9741833226633425</v>
      </c>
      <c r="D16" s="125">
        <v>0</v>
      </c>
      <c r="E16" s="125">
        <v>0.4</v>
      </c>
      <c r="F16" s="19" t="s">
        <v>301</v>
      </c>
    </row>
    <row r="17" spans="1:11" s="13" customFormat="1" ht="27" customHeight="1">
      <c r="A17" s="47" t="s">
        <v>205</v>
      </c>
      <c r="B17" s="129">
        <v>317.60000000000002</v>
      </c>
      <c r="C17" s="146">
        <v>393.88438285895108</v>
      </c>
      <c r="D17" s="125">
        <v>101.4</v>
      </c>
      <c r="E17" s="125">
        <v>257.89999999999998</v>
      </c>
      <c r="F17" s="22" t="s">
        <v>206</v>
      </c>
    </row>
    <row r="18" spans="1:11" s="11" customFormat="1" ht="14.25" customHeight="1">
      <c r="A18" s="47" t="s">
        <v>124</v>
      </c>
      <c r="B18" s="129">
        <v>30.084773250123863</v>
      </c>
      <c r="C18" s="146">
        <v>27.873588341413384</v>
      </c>
      <c r="D18" s="125">
        <v>15.5</v>
      </c>
      <c r="E18" s="125">
        <v>24.6</v>
      </c>
      <c r="F18" s="19" t="s">
        <v>302</v>
      </c>
    </row>
    <row r="19" spans="1:11" s="13" customFormat="1" ht="27" customHeight="1">
      <c r="A19" s="35" t="s">
        <v>207</v>
      </c>
      <c r="B19" s="129">
        <v>1.4572312043028748</v>
      </c>
      <c r="C19" s="146">
        <v>1.7391614985367543</v>
      </c>
      <c r="D19" s="125">
        <v>0.8</v>
      </c>
      <c r="E19" s="125">
        <v>1.3</v>
      </c>
      <c r="F19" s="19" t="s">
        <v>208</v>
      </c>
    </row>
    <row r="20" spans="1:11" s="11" customFormat="1" ht="14.25" customHeight="1">
      <c r="A20" s="47" t="s">
        <v>125</v>
      </c>
      <c r="B20" s="129">
        <v>2.6324176593858382</v>
      </c>
      <c r="C20" s="146">
        <v>3.1492924432962845</v>
      </c>
      <c r="D20" s="125">
        <v>0.6</v>
      </c>
      <c r="E20" s="125">
        <v>1.2</v>
      </c>
      <c r="F20" s="19" t="s">
        <v>44</v>
      </c>
    </row>
    <row r="21" spans="1:11" s="11" customFormat="1" ht="14.25" customHeight="1">
      <c r="A21" s="47" t="s">
        <v>126</v>
      </c>
      <c r="B21" s="129">
        <v>0.47007458203318536</v>
      </c>
      <c r="C21" s="146">
        <v>0.6110567427291298</v>
      </c>
      <c r="D21" s="125">
        <v>0</v>
      </c>
      <c r="E21" s="125">
        <v>0.4</v>
      </c>
      <c r="F21" s="19" t="s">
        <v>45</v>
      </c>
    </row>
    <row r="22" spans="1:11" s="13" customFormat="1" ht="18" customHeight="1">
      <c r="A22" s="47" t="s">
        <v>209</v>
      </c>
      <c r="B22" s="129">
        <v>3.2905220742322978</v>
      </c>
      <c r="C22" s="146">
        <v>2.491231335741837</v>
      </c>
      <c r="D22" s="125">
        <v>1.2</v>
      </c>
      <c r="E22" s="125">
        <v>1.5</v>
      </c>
      <c r="F22" s="19" t="s">
        <v>46</v>
      </c>
    </row>
    <row r="23" spans="1:11" s="11" customFormat="1" ht="14.25" customHeight="1">
      <c r="A23" s="47" t="s">
        <v>210</v>
      </c>
      <c r="B23" s="129">
        <v>2674.2072897285884</v>
      </c>
      <c r="C23" s="146">
        <v>3716.2120874544407</v>
      </c>
      <c r="D23" s="125">
        <v>2962.7</v>
      </c>
      <c r="E23" s="125">
        <v>3289.2</v>
      </c>
      <c r="F23" s="19" t="s">
        <v>211</v>
      </c>
    </row>
    <row r="24" spans="1:11" s="11" customFormat="1" ht="14.25" customHeight="1">
      <c r="A24" s="47" t="s">
        <v>127</v>
      </c>
      <c r="B24" s="129">
        <v>37.935018770078059</v>
      </c>
      <c r="C24" s="146">
        <v>34.595212511433814</v>
      </c>
      <c r="D24" s="125">
        <v>19.7</v>
      </c>
      <c r="E24" s="137" t="s">
        <v>265</v>
      </c>
      <c r="F24" s="19" t="s">
        <v>47</v>
      </c>
      <c r="G24" s="245"/>
      <c r="H24" s="245"/>
      <c r="I24" s="245"/>
      <c r="J24" s="245"/>
      <c r="K24" s="246"/>
    </row>
    <row r="25" spans="1:11" s="11" customFormat="1" ht="46.5" customHeight="1">
      <c r="A25" s="205" t="s">
        <v>260</v>
      </c>
      <c r="B25" s="177"/>
      <c r="C25" s="177"/>
      <c r="D25" s="177"/>
      <c r="E25" s="177"/>
      <c r="F25" s="177"/>
    </row>
    <row r="26" spans="1:11" s="11" customFormat="1" ht="40.15" customHeight="1">
      <c r="A26" s="200" t="s">
        <v>351</v>
      </c>
      <c r="B26" s="201"/>
      <c r="C26" s="201"/>
      <c r="D26" s="201"/>
      <c r="E26" s="201"/>
      <c r="F26" s="201"/>
    </row>
  </sheetData>
  <mergeCells count="4">
    <mergeCell ref="A26:F26"/>
    <mergeCell ref="A1:F1"/>
    <mergeCell ref="A2:F2"/>
    <mergeCell ref="A25:F25"/>
  </mergeCells>
  <hyperlinks>
    <hyperlink ref="H1:I2" location="'Spis tablic   List of tables'!A1" display="Powrót do spisu tablic" xr:uid="{95447D24-3454-4E7A-BD51-ACE6BBF982EC}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</vt:i4>
      </vt:variant>
    </vt:vector>
  </HeadingPairs>
  <TitlesOfParts>
    <vt:vector size="16" baseType="lpstr">
      <vt:lpstr>Spis tablic   List of tables</vt:lpstr>
      <vt:lpstr>Tabl. 1(84)</vt:lpstr>
      <vt:lpstr>Tabl. 2(85)</vt:lpstr>
      <vt:lpstr>Tabl. 3(86)</vt:lpstr>
      <vt:lpstr>Tabl. 4(87)</vt:lpstr>
      <vt:lpstr>Tabl. 5(88)</vt:lpstr>
      <vt:lpstr>Tabl. 6(89)</vt:lpstr>
      <vt:lpstr>Tabl. 7(90)</vt:lpstr>
      <vt:lpstr>Tabl. 8(91)</vt:lpstr>
      <vt:lpstr>Tabl. 9(92)</vt:lpstr>
      <vt:lpstr>Tabl. 10(93)</vt:lpstr>
      <vt:lpstr>Tabl. 11(94)</vt:lpstr>
      <vt:lpstr>Tabl. 12(95)</vt:lpstr>
      <vt:lpstr>Tabl. 13(96)</vt:lpstr>
      <vt:lpstr>Tabl. 14(97)</vt:lpstr>
      <vt:lpstr>'Tabl. 1(84)'!Obszar_wydruku</vt:lpstr>
    </vt:vector>
  </TitlesOfParts>
  <Company>Statystyka Publiczna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Kopacka Ewa</dc:creator>
  <cp:lastModifiedBy>Litkowiec Rajmund</cp:lastModifiedBy>
  <cp:lastPrinted>2023-12-18T14:04:36Z</cp:lastPrinted>
  <dcterms:created xsi:type="dcterms:W3CDTF">2014-01-09T12:58:52Z</dcterms:created>
  <dcterms:modified xsi:type="dcterms:W3CDTF">2024-01-04T08:28:30Z</dcterms:modified>
</cp:coreProperties>
</file>